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Marco Filocamo\Google Drive\MarcoFilocamo.it_GD\Excel_MF.IT\IMDB\"/>
    </mc:Choice>
  </mc:AlternateContent>
  <xr:revisionPtr revIDLastSave="0" documentId="13_ncr:1_{D2F3B81C-BCFA-4C46-A985-7927C74EF87B}" xr6:coauthVersionLast="34" xr6:coauthVersionMax="34" xr10:uidLastSave="{00000000-0000-0000-0000-000000000000}"/>
  <bookViews>
    <workbookView xWindow="0" yWindow="0" windowWidth="23040" windowHeight="9072" activeTab="1" xr2:uid="{CC3E3CF9-2B7D-4BA5-850F-925C6EADC37C}"/>
  </bookViews>
  <sheets>
    <sheet name="DB" sheetId="1" r:id="rId1"/>
    <sheet name="MENU" sheetId="3" r:id="rId2"/>
    <sheet name="Foglio1" sheetId="2" state="hidden" r:id="rId3"/>
  </sheets>
  <definedNames>
    <definedName name="_xlnm._FilterDatabase" localSheetId="0" hidden="1">DB!$A$1:$R$1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 i="3" l="1"/>
  <c r="E5" i="3"/>
  <c r="E6" i="3"/>
  <c r="E7" i="3"/>
  <c r="E8" i="3"/>
  <c r="E3" i="3"/>
  <c r="D3" i="3"/>
  <c r="D4" i="3"/>
  <c r="D5" i="3"/>
  <c r="D6" i="3"/>
  <c r="D7" i="3"/>
  <c r="D8" i="3"/>
  <c r="D9" i="3"/>
  <c r="D10" i="3"/>
  <c r="D11" i="3"/>
  <c r="D12" i="3"/>
  <c r="D13" i="3"/>
</calcChain>
</file>

<file path=xl/sharedStrings.xml><?xml version="1.0" encoding="utf-8"?>
<sst xmlns="http://schemas.openxmlformats.org/spreadsheetml/2006/main" count="341" uniqueCount="252">
  <si>
    <t>Two imprisoned men bond over a number of years, finding solace and eventual redemption through acts of common decency.</t>
  </si>
  <si>
    <t>Il padrino</t>
  </si>
  <si>
    <t>The aging patriarch of an organized crime dynasty transfers control of his clandestine empire to his reluctant son.</t>
  </si>
  <si>
    <t>Il cavaliere oscuro</t>
  </si>
  <si>
    <t>When the menace known as the Joker emerges from his mysterious past, he wreaks havoc and chaos on the people of Gotham. The Dark Knight must accept one of the greatest psychological and physical tests of his ability to fight injustice.</t>
  </si>
  <si>
    <t>Il padrino - Parte II</t>
  </si>
  <si>
    <t>The early life and career of Vito Corleone in 1920s New York City is portrayed, while his son, Michael, expands and tightens his grip on the family crime syndicate.</t>
  </si>
  <si>
    <t>Pulp Fiction</t>
  </si>
  <si>
    <t>The lives of two mob hitmen, a boxer, a gangster's wife, and a pair of diner bandits intertwine in four tales of violence and redemption.</t>
  </si>
  <si>
    <t>Il Signore degli Anelli - Il ritorno del re</t>
  </si>
  <si>
    <t>Gandalf and Aragorn lead the World of Men against Sauron's army to draw his gaze from Frodo and Sam as they approach Mount Doom with the One Ring.</t>
  </si>
  <si>
    <t>Schindler's List</t>
  </si>
  <si>
    <t>In German-occupied Poland during World War II, Oskar Schindler gradually becomes concerned for his Jewish workforce after witnessing their persecution by the Nazi Germans.</t>
  </si>
  <si>
    <t>Il buono, il brutto, il cattivo</t>
  </si>
  <si>
    <t>A bounty hunting scam joins two men in an uneasy alliance against a third in a race to find a fortune in gold buried in a remote cemetery.</t>
  </si>
  <si>
    <t>La parola ai giurati</t>
  </si>
  <si>
    <t>A jury holdout attempts to prevent a miscarriage of justice by forcing his colleagues to reconsider the evidence.</t>
  </si>
  <si>
    <t>Inception</t>
  </si>
  <si>
    <t>A thief who steals corporate secrets through the use of dream-sharing technology is given the inverse task of planting an idea into the mind of a CEO.</t>
  </si>
  <si>
    <t>Il Signore degli Anelli - La compagnia dell'Anello</t>
  </si>
  <si>
    <t>A meek Hobbit from the Shire and eight companions set out on a journey to destroy the powerful One Ring and save Middle-earth from the Dark Lord Sauron.</t>
  </si>
  <si>
    <t>Fight Club</t>
  </si>
  <si>
    <t>An insomniac office worker and a devil-may-care soapmaker form an underground fight club that evolves into something much, much more.</t>
  </si>
  <si>
    <t>Forrest Gump</t>
  </si>
  <si>
    <t>The presidencies of Kennedy and Johnson, Vietnam, Watergate, and other history unfold through the perspective of an Alabama man with an IQ of 75.</t>
  </si>
  <si>
    <t>L'Impero colpisce ancora</t>
  </si>
  <si>
    <t>After the rebels are brutally overpowered by the Empire on the ice planet Hoth, Luke Skywalker begins Jedi training with Yoda, while his friends are pursued by Darth Vader.</t>
  </si>
  <si>
    <t>Matrix</t>
  </si>
  <si>
    <t>A computer hacker learns from mysterious rebels about the true nature of his reality and his role in the war against its controllers.</t>
  </si>
  <si>
    <t>Quei bravi ragazzi</t>
  </si>
  <si>
    <t>The story of Henry Hill and his life in the mob, covering his relationship with his wife Karen Hill and his mob partners Jimmy Conway and Tommy DeVito in the Italian-American crime syndicate.</t>
  </si>
  <si>
    <t>Il Signore degli Anelli - Le due torri</t>
  </si>
  <si>
    <t>While Frodo and Sam edge closer to Mordor with the help of the shifty Gollum, the divided fellowship makes a stand against Sauron's new ally, Saruman, and his hordes of Isengard.</t>
  </si>
  <si>
    <t>Qualcuno volò sul nido del cuculo</t>
  </si>
  <si>
    <t>A criminal pleads insanity after getting into trouble again and once in the mental institution rebels against the oppressive nurse and rallies up the scared patients.</t>
  </si>
  <si>
    <t>I sette samurai</t>
  </si>
  <si>
    <t>A poor village under attack by bandits recruits seven unemployed samurai to help them defend themselves.</t>
  </si>
  <si>
    <t>Avengers: Infinity War</t>
  </si>
  <si>
    <t>The Avengers and their allies must be willing to sacrifice all in an attempt to defeat the powerful Thanos before his blitz of devastation and ruin puts an end to the universe.</t>
  </si>
  <si>
    <t>Interstellar</t>
  </si>
  <si>
    <t>A team of explorers travel through a wormhole in space in an attempt to ensure humanity's survival.</t>
  </si>
  <si>
    <t>Seven</t>
  </si>
  <si>
    <t>Two detectives, a rookie and a veteran, hunt a serial killer who uses the seven deadly sins as his motives.</t>
  </si>
  <si>
    <t>Il silenzio degli innocenti</t>
  </si>
  <si>
    <t>A young F.B.I. cadet must receive the help of an incarcerated and manipulative cannibal killer to help catch another serial killer, a madman who skins his victims.</t>
  </si>
  <si>
    <t>Léon</t>
  </si>
  <si>
    <t>Mathilda, a 12-year-old girl, is reluctantly taken in by Léon, a professional assassin, after her family is murdered. Léon and Mathilda form an unusual relationship, as she becomes his protégée and learns the assassin's trade.</t>
  </si>
  <si>
    <t>Guerre stellari</t>
  </si>
  <si>
    <t>Luke Skywalker joins forces with a Jedi Knight, a cocky pilot, a Wookiee and two droids to save the galaxy from the Empire's world-destroying battle station, while also attempting to rescue Princess Leia from the evil Darth Vader.</t>
  </si>
  <si>
    <t>I soliti sospetti</t>
  </si>
  <si>
    <t>A sole survivor tells of the twisty events leading up to a horrific gun battle on a boat, which began when five criminals met at a seemingly random police lineup.</t>
  </si>
  <si>
    <t>Salvate il soldato Ryan</t>
  </si>
  <si>
    <t>Following the Normandy Landings, a group of U.S. soldiers go behind enemy lines to retrieve a paratrooper whose brothers have been killed in action.</t>
  </si>
  <si>
    <t>La città incantata</t>
  </si>
  <si>
    <t>During her family's move to the suburbs, a sullen 10-year-old girl wanders into a world ruled by gods, witches, and spirits, and where humans are changed into beasts.</t>
  </si>
  <si>
    <t>City of God</t>
  </si>
  <si>
    <t>In the slums of Rio, two kids' paths diverge as one struggles to become a photographer and the other a kingpin.</t>
  </si>
  <si>
    <t>La vita è bella</t>
  </si>
  <si>
    <t>When an open-minded Jewish librarian and his son become victims of the Holocaust, he uses a perfect mixture of will, humor, and imagination to protect his son from the dangers around their camp.</t>
  </si>
  <si>
    <t>La vita è meravigliosa</t>
  </si>
  <si>
    <t>An angel is sent from Heaven to help a desperately frustrated businessman by showing him what life would have been like if he had never existed.</t>
  </si>
  <si>
    <t>Luci della città</t>
  </si>
  <si>
    <t>With the aid of a wealthy erratic tippler, a dewy-eyed tramp who has fallen in love with a sightless flower girl accumulates money to be able to help her medically.</t>
  </si>
  <si>
    <t>The Departed - Il bene e il male</t>
  </si>
  <si>
    <t>An undercover cop and a mole in the police attempt to identify each other while infiltrating an Irish gang in South Boston.</t>
  </si>
  <si>
    <t>Ritorno al futuro</t>
  </si>
  <si>
    <t>Marty McFly, a 17-year-old high school student, is accidentally sent thirty years into the past in a time-traveling DeLorean invented by his close friend, the maverick scientist Doc Brown.</t>
  </si>
  <si>
    <t>Il miglio verde</t>
  </si>
  <si>
    <t>The lives of guards on Death Row are affected by one of their charges: a black man accused of child murder and rape, yet who has a mysterious gift.</t>
  </si>
  <si>
    <t>Il re leone</t>
  </si>
  <si>
    <t>A Lion cub crown prince is tricked by a treacherous uncle into thinking he caused his father's death and flees into exile in despair, only to learn in adulthood his identity and his responsibilities.</t>
  </si>
  <si>
    <t>Il gladiatore</t>
  </si>
  <si>
    <t>When a Roman General is betrayed, and his family murdered by an emperor's corrupt son, he comes to Rome as a gladiator to seek revenge.</t>
  </si>
  <si>
    <t>The Prestige</t>
  </si>
  <si>
    <t>After a tragic accident, two stage magicians engage in a battle to create the ultimate illusion while sacrificing everything they have to outwit each other.</t>
  </si>
  <si>
    <t>Alien</t>
  </si>
  <si>
    <t>After a space merchant vessel perceives an unknown transmission as a distress call, its landing on the source moon finds one of the crew attacked by a mysterious lifeform, and they soon realize that its life cycle has merely begun.</t>
  </si>
  <si>
    <t>I predatori dell'arca perduta</t>
  </si>
  <si>
    <t>In 1936, archaeologist and adventurer Indiana Jones is hired by the U.S. government to find the Ark of the Covenant before Adolf Hitler's Nazis can obtain its awesome powers.</t>
  </si>
  <si>
    <t>Whiplash</t>
  </si>
  <si>
    <t>A promising young drummer enrolls at a cut-throat music conservatory where his dreams of greatness are mentored by an instructor who will stop at nothing to realize a student's potential.</t>
  </si>
  <si>
    <t>Apocalypse Now</t>
  </si>
  <si>
    <t>During the Vietnam War, Captain Willard is sent on a dangerous mission into Cambodia to assassinate a renegade Colonel who has set himself up as a god among a local tribe.</t>
  </si>
  <si>
    <t>Psyco</t>
  </si>
  <si>
    <t>A Phoenix secretary embezzles $40,000 from her employer's client, goes on the run, and checks into a remote motel run by a young man under the domination of his mother.</t>
  </si>
  <si>
    <t>Terminator 2 - Il giorno del giudizio</t>
  </si>
  <si>
    <t>A cyborg, identical to the one who failed to kill Sarah Connor, must now protect her teenage son, John Connor, from a more advanced and powerful cyborg.</t>
  </si>
  <si>
    <t>American History X</t>
  </si>
  <si>
    <t>A former neo-nazi skinhead tries to prevent his younger brother from going down the same wrong path that he did.</t>
  </si>
  <si>
    <t>Memento</t>
  </si>
  <si>
    <t>A man with short-term memory loss attempts to track down his wife's murderer.</t>
  </si>
  <si>
    <t>Quasi amici - Intouchables</t>
  </si>
  <si>
    <t>After he becomes a quadriplegic from a paragliding accident, an aristocrat hires a young man from the projects to be his caregiver.</t>
  </si>
  <si>
    <t>Dangal</t>
  </si>
  <si>
    <t>Former wrestler Mahavir Singh Phogat and his two wrestler daughters struggle towards glory at the Commonwealth Games in the face of societal oppression.</t>
  </si>
  <si>
    <t>Il pianista</t>
  </si>
  <si>
    <t>A Polish Jewish musician struggles to survive the destruction of the Warsaw ghetto of World War II.</t>
  </si>
  <si>
    <t>C'era una volta il West</t>
  </si>
  <si>
    <t>A mysterious stranger with a harmonica joins forces with a notorious desperado to protect a beautiful widow from a ruthless assassin working for the railroad.</t>
  </si>
  <si>
    <t>Le ali della libertà</t>
  </si>
  <si>
    <t>Nome</t>
  </si>
  <si>
    <t>Metascore</t>
  </si>
  <si>
    <t>Sinossi</t>
  </si>
  <si>
    <t>NOME</t>
  </si>
  <si>
    <t>ANNO</t>
  </si>
  <si>
    <t>CENSURA</t>
  </si>
  <si>
    <t>DURATA (m)</t>
  </si>
  <si>
    <t>GENERE</t>
  </si>
  <si>
    <t>RATING IMDB</t>
  </si>
  <si>
    <t>SINOSSI</t>
  </si>
  <si>
    <t>REGIA</t>
  </si>
  <si>
    <t>ATTORI</t>
  </si>
  <si>
    <t>VOTI</t>
  </si>
  <si>
    <t>FATTURATO (M $)</t>
  </si>
  <si>
    <t>1994</t>
  </si>
  <si>
    <t xml:space="preserve">T </t>
  </si>
  <si>
    <t>Drama</t>
  </si>
  <si>
    <t xml:space="preserve">Frank Darabont </t>
  </si>
  <si>
    <t>Tim Robbins, Morgan Freeman, Bob Gunton, William Sadler</t>
  </si>
  <si>
    <t>Anno</t>
  </si>
  <si>
    <t>Genere</t>
  </si>
  <si>
    <t>N/A</t>
  </si>
  <si>
    <t>Attori</t>
  </si>
  <si>
    <t>Regista</t>
  </si>
  <si>
    <t>Censura</t>
  </si>
  <si>
    <t xml:space="preserve">Christopher Nolan </t>
  </si>
  <si>
    <t xml:space="preserve">Peter Jackson </t>
  </si>
  <si>
    <t xml:space="preserve">David Fincher </t>
  </si>
  <si>
    <t xml:space="preserve">Robert Zemeckis </t>
  </si>
  <si>
    <t xml:space="preserve">Irvin Kershner </t>
  </si>
  <si>
    <t xml:space="preserve">Martin Scorsese </t>
  </si>
  <si>
    <t xml:space="preserve">Milos Forman </t>
  </si>
  <si>
    <t xml:space="preserve">Akira Kurosawa </t>
  </si>
  <si>
    <t xml:space="preserve">Francis Ford Coppola </t>
  </si>
  <si>
    <t xml:space="preserve">Jonathan Demme </t>
  </si>
  <si>
    <t xml:space="preserve">Luc Besson </t>
  </si>
  <si>
    <t xml:space="preserve">George Lucas </t>
  </si>
  <si>
    <t xml:space="preserve">Bryan Singer </t>
  </si>
  <si>
    <t xml:space="preserve">Steven Spielberg </t>
  </si>
  <si>
    <t xml:space="preserve">Roberto Benigni </t>
  </si>
  <si>
    <t xml:space="preserve">Frank Capra </t>
  </si>
  <si>
    <t xml:space="preserve">Charles Chaplin </t>
  </si>
  <si>
    <t xml:space="preserve">Ridley Scott </t>
  </si>
  <si>
    <t xml:space="preserve">Damien Chazelle </t>
  </si>
  <si>
    <t xml:space="preserve">Alfred Hitchcock </t>
  </si>
  <si>
    <t xml:space="preserve">James Cameron </t>
  </si>
  <si>
    <t xml:space="preserve">Tony Kaye </t>
  </si>
  <si>
    <t xml:space="preserve">Nitesh Tiwari </t>
  </si>
  <si>
    <t xml:space="preserve">Roman Polanski </t>
  </si>
  <si>
    <t xml:space="preserve">Quentin Tarantino </t>
  </si>
  <si>
    <t xml:space="preserve">Sergio Leone </t>
  </si>
  <si>
    <t xml:space="preserve">Sidney Lumet </t>
  </si>
  <si>
    <t xml:space="preserve">Lana Wachowski, Lilly Wachowski </t>
  </si>
  <si>
    <t xml:space="preserve">Anthony Russo, Joe Russo </t>
  </si>
  <si>
    <t xml:space="preserve">Hayao Miyazaki, Kirk Wise </t>
  </si>
  <si>
    <t xml:space="preserve">Fernando Meirelles, Kátia Lund </t>
  </si>
  <si>
    <t xml:space="preserve">Roger Allers, Rob Minkoff </t>
  </si>
  <si>
    <t xml:space="preserve">Olivier Nakache, Éric Toledano </t>
  </si>
  <si>
    <t>Leonardo DiCaprio, Joseph Gordon-Levitt, Ellen Page, Ken Watanabe</t>
  </si>
  <si>
    <t>Elijah Wood, Ian McKellen, Orlando Bloom, Sean Bean</t>
  </si>
  <si>
    <t>Brad Pitt, Edward Norton, Meat Loaf, Zach Grenier</t>
  </si>
  <si>
    <t>Tom Hanks, Robin Wright, Gary Sinise, Sally Field</t>
  </si>
  <si>
    <t>Mark Hamill, Harrison Ford, Carrie Fisher, Billy Dee Williams</t>
  </si>
  <si>
    <t>Keanu Reeves, Laurence Fishburne, Carrie-Anne Moss, Hugo Weaving</t>
  </si>
  <si>
    <t>Robert De Niro, Ray Liotta, Joe Pesci, Lorraine Bracco</t>
  </si>
  <si>
    <t>Elijah Wood, Ian McKellen, Viggo Mortensen, Orlando Bloom</t>
  </si>
  <si>
    <t>Jack Nicholson, Louise Fletcher, Michael Berryman, Peter Brocco</t>
  </si>
  <si>
    <t>Toshirô Mifune, Takashi Shimura, Keiko Tsushima, Yukiko Shimazaki</t>
  </si>
  <si>
    <t>Marlon Brando, Al Pacino, James Caan, Diane Keaton</t>
  </si>
  <si>
    <t>Robert Downey Jr., Chris Hemsworth, Mark Ruffalo, Chris Evans</t>
  </si>
  <si>
    <t>Matthew McConaughey, Anne Hathaway, Jessica Chastain, Mackenzie Foy</t>
  </si>
  <si>
    <t>Morgan Freeman, Brad Pitt, Kevin Spacey, Andrew Kevin Walker</t>
  </si>
  <si>
    <t>Jodie Foster, Anthony Hopkins, Lawrence A. Bonney, Kasi Lemmons</t>
  </si>
  <si>
    <t>Jean Reno, Gary Oldman, Natalie Portman, Danny Aiello</t>
  </si>
  <si>
    <t>Mark Hamill, Harrison Ford, Carrie Fisher, Alec Guinness</t>
  </si>
  <si>
    <t>Kevin Spacey, Gabriel Byrne, Chazz Palminteri, Stephen Baldwin</t>
  </si>
  <si>
    <t>Tom Hanks, Matt Damon, Tom Sizemore, Edward Burns</t>
  </si>
  <si>
    <t>Daveigh Chase, Suzanne Pleshette, Miyu Irino, Rumi Hiiragi</t>
  </si>
  <si>
    <t>Alexandre Rodrigues, Leandro Firmino, Matheus Nachtergaele, Phellipe Haagensen</t>
  </si>
  <si>
    <t>Christian Bale, Heath Ledger, Aaron Eckhart, Michael Caine</t>
  </si>
  <si>
    <t>Roberto Benigni, Nicoletta Braschi, Giorgio Cantarini, Giustino Durano</t>
  </si>
  <si>
    <t>James Stewart, Donna Reed, Lionel Barrymore, Thomas Mitchell</t>
  </si>
  <si>
    <t>Charles Chaplin, Virginia Cherrill, Florence Lee, Harry Myers</t>
  </si>
  <si>
    <t>Leonardo DiCaprio, Matt Damon, Jack Nicholson, Mark Wahlberg</t>
  </si>
  <si>
    <t>Michael J. Fox, Christopher Lloyd, Lea Thompson, Crispin Glover</t>
  </si>
  <si>
    <t>Tom Hanks, Michael Clarke Duncan, David Morse, Bonnie Hunt</t>
  </si>
  <si>
    <t>Matthew Broderick, Jeremy Irons, James Earl Jones, Whoopi Goldberg</t>
  </si>
  <si>
    <t>Russell Crowe, Joaquin Phoenix, Connie Nielsen, Oliver Reed</t>
  </si>
  <si>
    <t>Christian Bale, Hugh Jackman, Scarlett Johansson, Michael Caine</t>
  </si>
  <si>
    <t>Sigourney Weaver, Tom Skerritt, John Hurt, Veronica Cartwright</t>
  </si>
  <si>
    <t>Al Pacino, Robert De Niro, Robert Duvall, Diane Keaton</t>
  </si>
  <si>
    <t>Harrison Ford, Karen Allen, Paul Freeman, John Rhys-Davies</t>
  </si>
  <si>
    <t>Miles Teller, J.K. Simmons, Melissa Benoist, Paul Reiser</t>
  </si>
  <si>
    <t>Martin Sheen, Marlon Brando, Robert Duvall, Frederic Forrest</t>
  </si>
  <si>
    <t>Anthony Perkins, Janet Leigh, Vera Miles, John Gavin</t>
  </si>
  <si>
    <t>Arnold Schwarzenegger, Linda Hamilton, Edward Furlong, Robert Patrick</t>
  </si>
  <si>
    <t>Edward Norton, Edward Furlong, Beverly D'Angelo, Jennifer Lien</t>
  </si>
  <si>
    <t>Guy Pearce, Carrie-Anne Moss, Joe Pantoliano, Mark Boone Junior</t>
  </si>
  <si>
    <t>François Cluzet, Omar Sy, Anne Le Ny, Audrey Fleurot</t>
  </si>
  <si>
    <t>Aamir Khan, Sakshi Tanwar, Fatima Sana Shaikh, Sanya Malhotra</t>
  </si>
  <si>
    <t>Adrien Brody, Thomas Kretschmann, Frank Finlay, Emilia Fox</t>
  </si>
  <si>
    <t>John Travolta, Uma Thurman, Samuel L. Jackson, Bruce Willis</t>
  </si>
  <si>
    <t>Henry Fonda, Charles Bronson, Claudia Cardinale, Jason Robards</t>
  </si>
  <si>
    <t>Elijah Wood, Viggo Mortensen, Ian McKellen, Orlando Bloom</t>
  </si>
  <si>
    <t>Liam Neeson, Ralph Fiennes, Ben Kingsley, Caroline Goodall</t>
  </si>
  <si>
    <t>Clint Eastwood, Eli Wallach, Lee Van Cleef, Aldo Giuffrè</t>
  </si>
  <si>
    <t>Henry Fonda, Lee J. Cobb, Martin Balsam, John Fiedler</t>
  </si>
  <si>
    <t>Durata (min)</t>
  </si>
  <si>
    <t>Action, Adventure, Sci-Fi</t>
  </si>
  <si>
    <t>Adventure, Drama, Fantasy</t>
  </si>
  <si>
    <t>Drama, Romance</t>
  </si>
  <si>
    <t>Action, Adventure, Fantasy</t>
  </si>
  <si>
    <t>Action, Sci-Fi</t>
  </si>
  <si>
    <t>Crime, Drama</t>
  </si>
  <si>
    <t>Adventure, Drama</t>
  </si>
  <si>
    <t>Adventure, Drama, Sci-Fi</t>
  </si>
  <si>
    <t>Crime, Drama, Mystery</t>
  </si>
  <si>
    <t>Crime, Drama, Thriller</t>
  </si>
  <si>
    <t>Crime, Mystery, Thriller</t>
  </si>
  <si>
    <t>Drama, War</t>
  </si>
  <si>
    <t>Animation, Adventure, Family</t>
  </si>
  <si>
    <t>Action, Crime, Drama</t>
  </si>
  <si>
    <t>Comedy, Drama, War</t>
  </si>
  <si>
    <t>Drama, Family, Fantasy</t>
  </si>
  <si>
    <t>Comedy, Drama, Romance</t>
  </si>
  <si>
    <t>Adventure, Comedy, Sci-Fi</t>
  </si>
  <si>
    <t>Crime, Drama, Fantasy</t>
  </si>
  <si>
    <t>Animation, Adventure, Drama</t>
  </si>
  <si>
    <t>Action, Adventure, Drama</t>
  </si>
  <si>
    <t>Drama, Mystery, Sci-Fi</t>
  </si>
  <si>
    <t>Horror, Sci-Fi</t>
  </si>
  <si>
    <t>Action, Adventure</t>
  </si>
  <si>
    <t>Drama, Music</t>
  </si>
  <si>
    <t>Horror, Mystery, Thriller</t>
  </si>
  <si>
    <t>Mystery, Thriller</t>
  </si>
  <si>
    <t>Biography, Comedy, Drama</t>
  </si>
  <si>
    <t>Action, Biography, Drama</t>
  </si>
  <si>
    <t>Biography, Drama, Music</t>
  </si>
  <si>
    <t>Western</t>
  </si>
  <si>
    <t>Biography, Drama, History</t>
  </si>
  <si>
    <t>T</t>
  </si>
  <si>
    <t>VM18</t>
  </si>
  <si>
    <t>VM14</t>
  </si>
  <si>
    <t>G</t>
  </si>
  <si>
    <t>Voto IMDB</t>
  </si>
  <si>
    <t>Numero di voti IMDB</t>
  </si>
  <si>
    <t>Box-office ($)</t>
  </si>
  <si>
    <t>Scopri di più</t>
  </si>
  <si>
    <t>https://www.marcofilocamo.it</t>
  </si>
  <si>
    <t>marco.filocamo@gmail.com</t>
  </si>
  <si>
    <t>https://it.linkedin.com/in/marcofilocamo</t>
  </si>
  <si>
    <t>FILM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</si>
</sst>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u/>
      <sz val="11"/>
      <color theme="10"/>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2" fillId="0" borderId="0" applyFont="0" applyFill="0" applyBorder="0" applyAlignment="0" applyProtection="0"/>
    <xf numFmtId="0" fontId="5" fillId="0" borderId="0" applyNumberFormat="0" applyFill="0" applyBorder="0" applyAlignment="0" applyProtection="0"/>
  </cellStyleXfs>
  <cellXfs count="15">
    <xf numFmtId="0" fontId="0" fillId="0" borderId="0" xfId="0"/>
    <xf numFmtId="0" fontId="0" fillId="0" borderId="0" xfId="0" applyAlignment="1">
      <alignment horizontal="left"/>
    </xf>
    <xf numFmtId="0" fontId="1" fillId="0" borderId="0" xfId="0" applyFont="1" applyAlignment="1">
      <alignment horizontal="left"/>
    </xf>
    <xf numFmtId="0" fontId="1" fillId="0" borderId="0" xfId="0" applyFont="1"/>
    <xf numFmtId="3" fontId="0" fillId="0" borderId="0" xfId="0" applyNumberFormat="1"/>
    <xf numFmtId="164" fontId="0" fillId="0" borderId="0" xfId="1" applyNumberFormat="1" applyFont="1"/>
    <xf numFmtId="0" fontId="1" fillId="0" borderId="1" xfId="0" applyFont="1" applyFill="1" applyBorder="1" applyAlignment="1">
      <alignment horizontal="left"/>
    </xf>
    <xf numFmtId="0" fontId="3" fillId="0" borderId="1" xfId="0" applyFont="1" applyFill="1" applyBorder="1"/>
    <xf numFmtId="0" fontId="0" fillId="0" borderId="1" xfId="0" applyFill="1" applyBorder="1"/>
    <xf numFmtId="0" fontId="4" fillId="0" borderId="0" xfId="0" applyFont="1"/>
    <xf numFmtId="0" fontId="5" fillId="0" borderId="0" xfId="2"/>
    <xf numFmtId="0" fontId="0" fillId="0" borderId="2" xfId="0" applyBorder="1"/>
    <xf numFmtId="0" fontId="0" fillId="0" borderId="3" xfId="0" applyBorder="1"/>
    <xf numFmtId="0" fontId="0" fillId="0" borderId="4" xfId="0" applyBorder="1"/>
    <xf numFmtId="0" fontId="0" fillId="0" borderId="0" xfId="0" applyBorder="1"/>
  </cellXfs>
  <cellStyles count="3">
    <cellStyle name="Collegamento ipertestuale" xfId="2" builtinId="8"/>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t.linkedin.com/in/marcofilocamo" TargetMode="External"/><Relationship Id="rId2" Type="http://schemas.openxmlformats.org/officeDocument/2006/relationships/hyperlink" Target="mailto:marco.filocamo@gmail.com" TargetMode="External"/><Relationship Id="rId1" Type="http://schemas.openxmlformats.org/officeDocument/2006/relationships/hyperlink" Target="https://www.marcofilocamo.i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it.linkedin.com/in/marcofilocamo" TargetMode="External"/><Relationship Id="rId2" Type="http://schemas.openxmlformats.org/officeDocument/2006/relationships/hyperlink" Target="mailto:marco.filocamo@gmail.com" TargetMode="External"/><Relationship Id="rId1" Type="http://schemas.openxmlformats.org/officeDocument/2006/relationships/hyperlink" Target="https://www.marcofilocamo.it/"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A35B3-9632-4155-BCB8-86E1F5DC96BC}">
  <dimension ref="A1:N51"/>
  <sheetViews>
    <sheetView showGridLines="0" topLeftCell="I1" zoomScale="70" zoomScaleNormal="70" workbookViewId="0">
      <selection activeCell="N6" sqref="N2:N6"/>
    </sheetView>
  </sheetViews>
  <sheetFormatPr defaultRowHeight="14.4" x14ac:dyDescent="0.3"/>
  <cols>
    <col min="1" max="1" width="44.21875" style="1" bestFit="1" customWidth="1"/>
    <col min="2" max="2" width="9.33203125" bestFit="1" customWidth="1"/>
    <col min="3" max="3" width="11.88671875" bestFit="1" customWidth="1"/>
    <col min="4" max="4" width="16" bestFit="1" customWidth="1"/>
    <col min="5" max="5" width="27.109375" bestFit="1" customWidth="1"/>
    <col min="6" max="6" width="14.5546875" bestFit="1" customWidth="1"/>
    <col min="7" max="7" width="14.21875" bestFit="1" customWidth="1"/>
    <col min="8" max="8" width="66.88671875" customWidth="1"/>
    <col min="9" max="9" width="32.21875" bestFit="1" customWidth="1"/>
    <col min="10" max="10" width="75" bestFit="1" customWidth="1"/>
    <col min="11" max="11" width="24.21875" bestFit="1" customWidth="1"/>
    <col min="12" max="12" width="16.109375" bestFit="1" customWidth="1"/>
    <col min="14" max="14" width="38.21875" bestFit="1" customWidth="1"/>
  </cols>
  <sheetData>
    <row r="1" spans="1:14" s="8" customFormat="1" ht="15.6" x14ac:dyDescent="0.3">
      <c r="A1" s="6" t="s">
        <v>100</v>
      </c>
      <c r="B1" s="7" t="s">
        <v>119</v>
      </c>
      <c r="C1" s="7" t="s">
        <v>124</v>
      </c>
      <c r="D1" s="7" t="s">
        <v>207</v>
      </c>
      <c r="E1" s="7" t="s">
        <v>120</v>
      </c>
      <c r="F1" s="7" t="s">
        <v>244</v>
      </c>
      <c r="G1" s="7" t="s">
        <v>101</v>
      </c>
      <c r="H1" s="7" t="s">
        <v>102</v>
      </c>
      <c r="I1" s="7" t="s">
        <v>123</v>
      </c>
      <c r="J1" s="7" t="s">
        <v>122</v>
      </c>
      <c r="K1" s="7" t="s">
        <v>245</v>
      </c>
      <c r="L1" s="7" t="s">
        <v>246</v>
      </c>
    </row>
    <row r="2" spans="1:14" x14ac:dyDescent="0.3">
      <c r="A2" s="1" t="s">
        <v>99</v>
      </c>
      <c r="B2">
        <v>1994</v>
      </c>
      <c r="C2" t="s">
        <v>240</v>
      </c>
      <c r="D2">
        <v>142</v>
      </c>
      <c r="E2" t="s">
        <v>116</v>
      </c>
      <c r="F2">
        <v>9.3000000000000007</v>
      </c>
      <c r="G2">
        <v>80</v>
      </c>
      <c r="H2" t="s">
        <v>0</v>
      </c>
      <c r="I2" t="s">
        <v>117</v>
      </c>
      <c r="J2" t="s">
        <v>118</v>
      </c>
      <c r="K2" s="4">
        <v>1987679</v>
      </c>
      <c r="L2" s="5">
        <v>28340000</v>
      </c>
      <c r="N2" s="9" t="s">
        <v>247</v>
      </c>
    </row>
    <row r="3" spans="1:14" x14ac:dyDescent="0.3">
      <c r="A3" s="1" t="s">
        <v>17</v>
      </c>
      <c r="B3">
        <v>2010</v>
      </c>
      <c r="C3" t="s">
        <v>240</v>
      </c>
      <c r="D3">
        <v>148</v>
      </c>
      <c r="E3" t="s">
        <v>208</v>
      </c>
      <c r="F3">
        <v>8.8000000000000007</v>
      </c>
      <c r="G3">
        <v>74</v>
      </c>
      <c r="H3" t="s">
        <v>18</v>
      </c>
      <c r="I3" t="s">
        <v>125</v>
      </c>
      <c r="J3" t="s">
        <v>158</v>
      </c>
      <c r="K3" s="4">
        <v>1739805</v>
      </c>
      <c r="L3" s="5">
        <v>292580000</v>
      </c>
      <c r="N3" s="10" t="s">
        <v>248</v>
      </c>
    </row>
    <row r="4" spans="1:14" x14ac:dyDescent="0.3">
      <c r="A4" s="1" t="s">
        <v>19</v>
      </c>
      <c r="B4">
        <v>2001</v>
      </c>
      <c r="C4" t="s">
        <v>240</v>
      </c>
      <c r="D4">
        <v>178</v>
      </c>
      <c r="E4" t="s">
        <v>209</v>
      </c>
      <c r="F4">
        <v>8.8000000000000007</v>
      </c>
      <c r="G4">
        <v>92</v>
      </c>
      <c r="H4" t="s">
        <v>20</v>
      </c>
      <c r="I4" t="s">
        <v>126</v>
      </c>
      <c r="J4" t="s">
        <v>159</v>
      </c>
      <c r="K4" s="4">
        <v>1433603</v>
      </c>
      <c r="L4" s="5">
        <v>315540000</v>
      </c>
      <c r="N4" s="10" t="s">
        <v>249</v>
      </c>
    </row>
    <row r="5" spans="1:14" x14ac:dyDescent="0.3">
      <c r="A5" s="1" t="s">
        <v>21</v>
      </c>
      <c r="B5">
        <v>1999</v>
      </c>
      <c r="C5" t="s">
        <v>241</v>
      </c>
      <c r="D5">
        <v>139</v>
      </c>
      <c r="E5" t="s">
        <v>116</v>
      </c>
      <c r="F5">
        <v>8.8000000000000007</v>
      </c>
      <c r="G5">
        <v>66</v>
      </c>
      <c r="H5" t="s">
        <v>22</v>
      </c>
      <c r="I5" t="s">
        <v>127</v>
      </c>
      <c r="J5" t="s">
        <v>160</v>
      </c>
      <c r="K5" s="4">
        <v>1591794</v>
      </c>
      <c r="L5" s="5">
        <v>37030000</v>
      </c>
      <c r="N5" s="10" t="s">
        <v>250</v>
      </c>
    </row>
    <row r="6" spans="1:14" x14ac:dyDescent="0.3">
      <c r="A6" s="1" t="s">
        <v>23</v>
      </c>
      <c r="B6">
        <v>1994</v>
      </c>
      <c r="C6" t="s">
        <v>240</v>
      </c>
      <c r="D6">
        <v>142</v>
      </c>
      <c r="E6" t="s">
        <v>210</v>
      </c>
      <c r="F6">
        <v>8.8000000000000007</v>
      </c>
      <c r="G6">
        <v>82</v>
      </c>
      <c r="H6" t="s">
        <v>24</v>
      </c>
      <c r="I6" t="s">
        <v>128</v>
      </c>
      <c r="J6" t="s">
        <v>161</v>
      </c>
      <c r="K6" s="4">
        <v>1512094</v>
      </c>
      <c r="L6" s="5">
        <v>330250000</v>
      </c>
    </row>
    <row r="7" spans="1:14" x14ac:dyDescent="0.3">
      <c r="A7" s="1" t="s">
        <v>25</v>
      </c>
      <c r="B7">
        <v>1980</v>
      </c>
      <c r="C7" t="s">
        <v>240</v>
      </c>
      <c r="D7">
        <v>124</v>
      </c>
      <c r="E7" t="s">
        <v>211</v>
      </c>
      <c r="F7">
        <v>8.8000000000000007</v>
      </c>
      <c r="G7">
        <v>82</v>
      </c>
      <c r="H7" t="s">
        <v>26</v>
      </c>
      <c r="I7" t="s">
        <v>129</v>
      </c>
      <c r="J7" t="s">
        <v>162</v>
      </c>
      <c r="K7" s="4">
        <v>999712</v>
      </c>
      <c r="L7" s="5">
        <v>290480000</v>
      </c>
    </row>
    <row r="8" spans="1:14" x14ac:dyDescent="0.3">
      <c r="A8" s="1" t="s">
        <v>27</v>
      </c>
      <c r="B8">
        <v>1999</v>
      </c>
      <c r="C8" t="s">
        <v>240</v>
      </c>
      <c r="D8">
        <v>136</v>
      </c>
      <c r="E8" t="s">
        <v>212</v>
      </c>
      <c r="F8">
        <v>8.6999999999999993</v>
      </c>
      <c r="G8">
        <v>73</v>
      </c>
      <c r="H8" t="s">
        <v>28</v>
      </c>
      <c r="I8" t="s">
        <v>152</v>
      </c>
      <c r="J8" t="s">
        <v>163</v>
      </c>
      <c r="K8" s="4">
        <v>1427143</v>
      </c>
      <c r="L8" s="5">
        <v>171480000</v>
      </c>
    </row>
    <row r="9" spans="1:14" x14ac:dyDescent="0.3">
      <c r="A9" s="1" t="s">
        <v>29</v>
      </c>
      <c r="B9">
        <v>1990</v>
      </c>
      <c r="C9" t="s">
        <v>242</v>
      </c>
      <c r="D9">
        <v>146</v>
      </c>
      <c r="E9" t="s">
        <v>213</v>
      </c>
      <c r="F9">
        <v>8.6999999999999993</v>
      </c>
      <c r="G9">
        <v>89</v>
      </c>
      <c r="H9" t="s">
        <v>30</v>
      </c>
      <c r="I9" t="s">
        <v>130</v>
      </c>
      <c r="J9" t="s">
        <v>164</v>
      </c>
      <c r="K9" s="4">
        <v>857121</v>
      </c>
      <c r="L9" s="5">
        <v>46840000</v>
      </c>
    </row>
    <row r="10" spans="1:14" x14ac:dyDescent="0.3">
      <c r="A10" s="1" t="s">
        <v>31</v>
      </c>
      <c r="B10">
        <v>2002</v>
      </c>
      <c r="C10" t="s">
        <v>240</v>
      </c>
      <c r="D10">
        <v>179</v>
      </c>
      <c r="E10" t="s">
        <v>209</v>
      </c>
      <c r="F10">
        <v>8.6999999999999993</v>
      </c>
      <c r="G10">
        <v>87</v>
      </c>
      <c r="H10" t="s">
        <v>32</v>
      </c>
      <c r="I10" t="s">
        <v>126</v>
      </c>
      <c r="J10" t="s">
        <v>165</v>
      </c>
      <c r="K10" s="4">
        <v>1280806</v>
      </c>
      <c r="L10" s="5">
        <v>342550000</v>
      </c>
    </row>
    <row r="11" spans="1:14" x14ac:dyDescent="0.3">
      <c r="A11" s="1" t="s">
        <v>33</v>
      </c>
      <c r="B11">
        <v>1975</v>
      </c>
      <c r="C11" t="s">
        <v>242</v>
      </c>
      <c r="D11">
        <v>133</v>
      </c>
      <c r="E11" t="s">
        <v>116</v>
      </c>
      <c r="F11">
        <v>8.6999999999999993</v>
      </c>
      <c r="G11">
        <v>80</v>
      </c>
      <c r="H11" t="s">
        <v>34</v>
      </c>
      <c r="I11" t="s">
        <v>131</v>
      </c>
      <c r="J11" t="s">
        <v>166</v>
      </c>
      <c r="K11" s="4">
        <v>790579</v>
      </c>
      <c r="L11" s="5">
        <v>112000000</v>
      </c>
    </row>
    <row r="12" spans="1:14" x14ac:dyDescent="0.3">
      <c r="A12" s="1" t="s">
        <v>35</v>
      </c>
      <c r="B12">
        <v>1954</v>
      </c>
      <c r="C12" t="s">
        <v>240</v>
      </c>
      <c r="D12">
        <v>207</v>
      </c>
      <c r="E12" t="s">
        <v>214</v>
      </c>
      <c r="F12">
        <v>8.6999999999999993</v>
      </c>
      <c r="G12">
        <v>98</v>
      </c>
      <c r="H12" t="s">
        <v>36</v>
      </c>
      <c r="I12" t="s">
        <v>132</v>
      </c>
      <c r="J12" t="s">
        <v>167</v>
      </c>
      <c r="K12" s="4">
        <v>269393</v>
      </c>
      <c r="L12" s="5">
        <v>270000</v>
      </c>
    </row>
    <row r="13" spans="1:14" x14ac:dyDescent="0.3">
      <c r="A13" s="1" t="s">
        <v>1</v>
      </c>
      <c r="B13">
        <v>1972</v>
      </c>
      <c r="C13" t="s">
        <v>240</v>
      </c>
      <c r="D13">
        <v>175</v>
      </c>
      <c r="E13" t="s">
        <v>213</v>
      </c>
      <c r="F13">
        <v>9.1999999999999993</v>
      </c>
      <c r="G13">
        <v>100</v>
      </c>
      <c r="H13" t="s">
        <v>2</v>
      </c>
      <c r="I13" t="s">
        <v>133</v>
      </c>
      <c r="J13" t="s">
        <v>168</v>
      </c>
      <c r="K13" s="4">
        <v>1361367</v>
      </c>
      <c r="L13" s="5">
        <v>134970000</v>
      </c>
    </row>
    <row r="14" spans="1:14" x14ac:dyDescent="0.3">
      <c r="A14" s="1" t="s">
        <v>37</v>
      </c>
      <c r="B14">
        <v>2018</v>
      </c>
      <c r="C14" t="s">
        <v>240</v>
      </c>
      <c r="D14">
        <v>149</v>
      </c>
      <c r="E14" t="s">
        <v>211</v>
      </c>
      <c r="F14">
        <v>8.6</v>
      </c>
      <c r="G14">
        <v>68</v>
      </c>
      <c r="H14" t="s">
        <v>38</v>
      </c>
      <c r="I14" t="s">
        <v>153</v>
      </c>
      <c r="J14" t="s">
        <v>169</v>
      </c>
      <c r="K14" s="4">
        <v>461893</v>
      </c>
      <c r="L14" s="5">
        <v>678630000</v>
      </c>
    </row>
    <row r="15" spans="1:14" x14ac:dyDescent="0.3">
      <c r="A15" s="1" t="s">
        <v>39</v>
      </c>
      <c r="B15">
        <v>2014</v>
      </c>
      <c r="C15" t="s">
        <v>240</v>
      </c>
      <c r="D15">
        <v>169</v>
      </c>
      <c r="E15" t="s">
        <v>215</v>
      </c>
      <c r="F15">
        <v>8.6</v>
      </c>
      <c r="G15">
        <v>74</v>
      </c>
      <c r="H15" t="s">
        <v>40</v>
      </c>
      <c r="I15" t="s">
        <v>125</v>
      </c>
      <c r="J15" t="s">
        <v>170</v>
      </c>
      <c r="K15" s="4">
        <v>1203445</v>
      </c>
      <c r="L15" s="5">
        <v>188020000</v>
      </c>
    </row>
    <row r="16" spans="1:14" x14ac:dyDescent="0.3">
      <c r="A16" s="1" t="s">
        <v>41</v>
      </c>
      <c r="B16">
        <v>1995</v>
      </c>
      <c r="C16" t="s">
        <v>240</v>
      </c>
      <c r="D16">
        <v>127</v>
      </c>
      <c r="E16" t="s">
        <v>216</v>
      </c>
      <c r="F16">
        <v>8.6</v>
      </c>
      <c r="G16">
        <v>65</v>
      </c>
      <c r="H16" t="s">
        <v>42</v>
      </c>
      <c r="I16" t="s">
        <v>127</v>
      </c>
      <c r="J16" t="s">
        <v>171</v>
      </c>
      <c r="K16" s="4">
        <v>1214270</v>
      </c>
      <c r="L16" s="5">
        <v>100130000</v>
      </c>
    </row>
    <row r="17" spans="1:12" x14ac:dyDescent="0.3">
      <c r="A17" s="1" t="s">
        <v>43</v>
      </c>
      <c r="B17">
        <v>1991</v>
      </c>
      <c r="C17" t="s">
        <v>242</v>
      </c>
      <c r="D17">
        <v>118</v>
      </c>
      <c r="E17" t="s">
        <v>217</v>
      </c>
      <c r="F17">
        <v>8.6</v>
      </c>
      <c r="G17">
        <v>85</v>
      </c>
      <c r="H17" t="s">
        <v>44</v>
      </c>
      <c r="I17" t="s">
        <v>134</v>
      </c>
      <c r="J17" t="s">
        <v>172</v>
      </c>
      <c r="K17" s="4">
        <v>1064983</v>
      </c>
      <c r="L17" s="5">
        <v>130740000.00000001</v>
      </c>
    </row>
    <row r="18" spans="1:12" x14ac:dyDescent="0.3">
      <c r="A18" s="1" t="s">
        <v>45</v>
      </c>
      <c r="B18">
        <v>1994</v>
      </c>
      <c r="C18" t="s">
        <v>240</v>
      </c>
      <c r="D18">
        <v>110</v>
      </c>
      <c r="E18" t="s">
        <v>217</v>
      </c>
      <c r="F18">
        <v>8.6</v>
      </c>
      <c r="G18">
        <v>64</v>
      </c>
      <c r="H18" t="s">
        <v>46</v>
      </c>
      <c r="I18" t="s">
        <v>135</v>
      </c>
      <c r="J18" t="s">
        <v>173</v>
      </c>
      <c r="K18" s="4">
        <v>870122</v>
      </c>
      <c r="L18" s="5">
        <v>19500000</v>
      </c>
    </row>
    <row r="19" spans="1:12" x14ac:dyDescent="0.3">
      <c r="A19" s="1" t="s">
        <v>47</v>
      </c>
      <c r="B19">
        <v>1977</v>
      </c>
      <c r="C19" t="s">
        <v>240</v>
      </c>
      <c r="D19">
        <v>121</v>
      </c>
      <c r="E19" t="s">
        <v>211</v>
      </c>
      <c r="F19">
        <v>8.6</v>
      </c>
      <c r="G19">
        <v>90</v>
      </c>
      <c r="H19" t="s">
        <v>48</v>
      </c>
      <c r="I19" t="s">
        <v>136</v>
      </c>
      <c r="J19" t="s">
        <v>174</v>
      </c>
      <c r="K19" s="4">
        <v>1070346</v>
      </c>
      <c r="L19" s="5">
        <v>322740000</v>
      </c>
    </row>
    <row r="20" spans="1:12" x14ac:dyDescent="0.3">
      <c r="A20" s="1" t="s">
        <v>49</v>
      </c>
      <c r="B20">
        <v>1995</v>
      </c>
      <c r="C20" t="s">
        <v>240</v>
      </c>
      <c r="D20">
        <v>106</v>
      </c>
      <c r="E20" t="s">
        <v>218</v>
      </c>
      <c r="F20">
        <v>8.6</v>
      </c>
      <c r="G20">
        <v>77</v>
      </c>
      <c r="H20" t="s">
        <v>50</v>
      </c>
      <c r="I20" t="s">
        <v>137</v>
      </c>
      <c r="J20" t="s">
        <v>175</v>
      </c>
      <c r="K20" s="4">
        <v>863953</v>
      </c>
      <c r="L20" s="5">
        <v>23340000</v>
      </c>
    </row>
    <row r="21" spans="1:12" x14ac:dyDescent="0.3">
      <c r="A21" s="1" t="s">
        <v>51</v>
      </c>
      <c r="B21">
        <v>1998</v>
      </c>
      <c r="C21" t="s">
        <v>242</v>
      </c>
      <c r="D21">
        <v>169</v>
      </c>
      <c r="E21" t="s">
        <v>219</v>
      </c>
      <c r="F21">
        <v>8.6</v>
      </c>
      <c r="G21">
        <v>90</v>
      </c>
      <c r="H21" t="s">
        <v>52</v>
      </c>
      <c r="I21" t="s">
        <v>138</v>
      </c>
      <c r="J21" t="s">
        <v>176</v>
      </c>
      <c r="K21" s="4">
        <v>1047650</v>
      </c>
      <c r="L21" s="5">
        <v>216540000</v>
      </c>
    </row>
    <row r="22" spans="1:12" x14ac:dyDescent="0.3">
      <c r="A22" s="1" t="s">
        <v>53</v>
      </c>
      <c r="B22">
        <v>2001</v>
      </c>
      <c r="C22" t="s">
        <v>240</v>
      </c>
      <c r="D22">
        <v>125</v>
      </c>
      <c r="E22" t="s">
        <v>220</v>
      </c>
      <c r="F22">
        <v>8.6</v>
      </c>
      <c r="G22">
        <v>96</v>
      </c>
      <c r="H22" t="s">
        <v>54</v>
      </c>
      <c r="I22" t="s">
        <v>154</v>
      </c>
      <c r="J22" t="s">
        <v>177</v>
      </c>
      <c r="K22" s="4">
        <v>521082</v>
      </c>
      <c r="L22" s="5">
        <v>10060000</v>
      </c>
    </row>
    <row r="23" spans="1:12" x14ac:dyDescent="0.3">
      <c r="A23" s="1" t="s">
        <v>55</v>
      </c>
      <c r="B23">
        <v>2002</v>
      </c>
      <c r="C23" t="s">
        <v>242</v>
      </c>
      <c r="D23">
        <v>130</v>
      </c>
      <c r="E23" t="s">
        <v>213</v>
      </c>
      <c r="F23">
        <v>8.6</v>
      </c>
      <c r="G23">
        <v>79</v>
      </c>
      <c r="H23" t="s">
        <v>56</v>
      </c>
      <c r="I23" t="s">
        <v>155</v>
      </c>
      <c r="J23" t="s">
        <v>178</v>
      </c>
      <c r="K23" s="4">
        <v>615516</v>
      </c>
      <c r="L23" s="5">
        <v>7560000</v>
      </c>
    </row>
    <row r="24" spans="1:12" x14ac:dyDescent="0.3">
      <c r="A24" s="1" t="s">
        <v>3</v>
      </c>
      <c r="B24">
        <v>2008</v>
      </c>
      <c r="C24" t="s">
        <v>240</v>
      </c>
      <c r="D24">
        <v>152</v>
      </c>
      <c r="E24" t="s">
        <v>221</v>
      </c>
      <c r="F24">
        <v>9</v>
      </c>
      <c r="G24">
        <v>82</v>
      </c>
      <c r="H24" t="s">
        <v>4</v>
      </c>
      <c r="I24" t="s">
        <v>125</v>
      </c>
      <c r="J24" t="s">
        <v>179</v>
      </c>
      <c r="K24" s="4">
        <v>1958004</v>
      </c>
      <c r="L24" s="5">
        <v>534860000</v>
      </c>
    </row>
    <row r="25" spans="1:12" x14ac:dyDescent="0.3">
      <c r="A25" s="1" t="s">
        <v>57</v>
      </c>
      <c r="B25">
        <v>1997</v>
      </c>
      <c r="C25" t="s">
        <v>240</v>
      </c>
      <c r="D25">
        <v>116</v>
      </c>
      <c r="E25" t="s">
        <v>222</v>
      </c>
      <c r="F25">
        <v>8.6</v>
      </c>
      <c r="G25">
        <v>59</v>
      </c>
      <c r="H25" t="s">
        <v>58</v>
      </c>
      <c r="I25" t="s">
        <v>139</v>
      </c>
      <c r="J25" t="s">
        <v>180</v>
      </c>
      <c r="K25" s="4">
        <v>517982</v>
      </c>
      <c r="L25" s="5">
        <v>57600000</v>
      </c>
    </row>
    <row r="26" spans="1:12" x14ac:dyDescent="0.3">
      <c r="A26" s="1" t="s">
        <v>59</v>
      </c>
      <c r="B26">
        <v>1946</v>
      </c>
      <c r="C26" t="s">
        <v>240</v>
      </c>
      <c r="D26">
        <v>130</v>
      </c>
      <c r="E26" t="s">
        <v>223</v>
      </c>
      <c r="F26">
        <v>8.6</v>
      </c>
      <c r="G26">
        <v>89</v>
      </c>
      <c r="H26" t="s">
        <v>60</v>
      </c>
      <c r="I26" t="s">
        <v>140</v>
      </c>
      <c r="J26" t="s">
        <v>181</v>
      </c>
      <c r="K26" s="4">
        <v>334168</v>
      </c>
      <c r="L26" s="5">
        <v>7270000</v>
      </c>
    </row>
    <row r="27" spans="1:12" x14ac:dyDescent="0.3">
      <c r="A27" s="1" t="s">
        <v>61</v>
      </c>
      <c r="B27">
        <v>1931</v>
      </c>
      <c r="C27" t="s">
        <v>243</v>
      </c>
      <c r="D27">
        <v>87</v>
      </c>
      <c r="E27" t="s">
        <v>224</v>
      </c>
      <c r="F27">
        <v>8.6</v>
      </c>
      <c r="G27">
        <v>0</v>
      </c>
      <c r="H27" t="s">
        <v>62</v>
      </c>
      <c r="I27" t="s">
        <v>141</v>
      </c>
      <c r="J27" t="s">
        <v>182</v>
      </c>
      <c r="K27" s="4">
        <v>136907</v>
      </c>
      <c r="L27" s="5">
        <v>20000</v>
      </c>
    </row>
    <row r="28" spans="1:12" x14ac:dyDescent="0.3">
      <c r="A28" s="1" t="s">
        <v>63</v>
      </c>
      <c r="B28">
        <v>2006</v>
      </c>
      <c r="C28" t="s">
        <v>240</v>
      </c>
      <c r="D28">
        <v>151</v>
      </c>
      <c r="E28" t="s">
        <v>217</v>
      </c>
      <c r="F28">
        <v>8.5</v>
      </c>
      <c r="G28">
        <v>85</v>
      </c>
      <c r="H28" t="s">
        <v>64</v>
      </c>
      <c r="I28" t="s">
        <v>130</v>
      </c>
      <c r="J28" t="s">
        <v>183</v>
      </c>
      <c r="K28" s="4">
        <v>1023002</v>
      </c>
      <c r="L28" s="5">
        <v>132380000</v>
      </c>
    </row>
    <row r="29" spans="1:12" x14ac:dyDescent="0.3">
      <c r="A29" s="1" t="s">
        <v>65</v>
      </c>
      <c r="B29">
        <v>1985</v>
      </c>
      <c r="C29" t="s">
        <v>240</v>
      </c>
      <c r="D29">
        <v>116</v>
      </c>
      <c r="E29" t="s">
        <v>225</v>
      </c>
      <c r="F29">
        <v>8.5</v>
      </c>
      <c r="G29">
        <v>87</v>
      </c>
      <c r="H29" t="s">
        <v>66</v>
      </c>
      <c r="I29" t="s">
        <v>128</v>
      </c>
      <c r="J29" t="s">
        <v>184</v>
      </c>
      <c r="K29" s="4">
        <v>879184</v>
      </c>
      <c r="L29" s="5">
        <v>210610000</v>
      </c>
    </row>
    <row r="30" spans="1:12" x14ac:dyDescent="0.3">
      <c r="A30" s="1" t="s">
        <v>67</v>
      </c>
      <c r="B30">
        <v>1999</v>
      </c>
      <c r="C30" t="s">
        <v>240</v>
      </c>
      <c r="D30">
        <v>189</v>
      </c>
      <c r="E30" t="s">
        <v>226</v>
      </c>
      <c r="F30">
        <v>8.5</v>
      </c>
      <c r="G30">
        <v>61</v>
      </c>
      <c r="H30" t="s">
        <v>68</v>
      </c>
      <c r="I30" t="s">
        <v>117</v>
      </c>
      <c r="J30" t="s">
        <v>185</v>
      </c>
      <c r="K30" s="4">
        <v>949343</v>
      </c>
      <c r="L30" s="5">
        <v>136800000</v>
      </c>
    </row>
    <row r="31" spans="1:12" x14ac:dyDescent="0.3">
      <c r="A31" s="1" t="s">
        <v>69</v>
      </c>
      <c r="B31">
        <v>1994</v>
      </c>
      <c r="C31" t="s">
        <v>240</v>
      </c>
      <c r="D31">
        <v>88</v>
      </c>
      <c r="E31" t="s">
        <v>227</v>
      </c>
      <c r="F31">
        <v>8.5</v>
      </c>
      <c r="G31">
        <v>83</v>
      </c>
      <c r="H31" t="s">
        <v>70</v>
      </c>
      <c r="I31" t="s">
        <v>156</v>
      </c>
      <c r="J31" t="s">
        <v>186</v>
      </c>
      <c r="K31" s="4">
        <v>781936</v>
      </c>
      <c r="L31" s="5">
        <v>312900000</v>
      </c>
    </row>
    <row r="32" spans="1:12" x14ac:dyDescent="0.3">
      <c r="A32" s="1" t="s">
        <v>71</v>
      </c>
      <c r="B32">
        <v>2000</v>
      </c>
      <c r="C32" t="s">
        <v>240</v>
      </c>
      <c r="D32">
        <v>155</v>
      </c>
      <c r="E32" t="s">
        <v>228</v>
      </c>
      <c r="F32">
        <v>8.5</v>
      </c>
      <c r="G32">
        <v>67</v>
      </c>
      <c r="H32" t="s">
        <v>72</v>
      </c>
      <c r="I32" t="s">
        <v>142</v>
      </c>
      <c r="J32" t="s">
        <v>187</v>
      </c>
      <c r="K32" s="4">
        <v>1149315</v>
      </c>
      <c r="L32" s="5">
        <v>187710000</v>
      </c>
    </row>
    <row r="33" spans="1:12" x14ac:dyDescent="0.3">
      <c r="A33" s="1" t="s">
        <v>73</v>
      </c>
      <c r="B33">
        <v>2006</v>
      </c>
      <c r="C33" t="s">
        <v>240</v>
      </c>
      <c r="D33">
        <v>130</v>
      </c>
      <c r="E33" t="s">
        <v>229</v>
      </c>
      <c r="F33">
        <v>8.5</v>
      </c>
      <c r="G33">
        <v>66</v>
      </c>
      <c r="H33" t="s">
        <v>74</v>
      </c>
      <c r="I33" t="s">
        <v>125</v>
      </c>
      <c r="J33" t="s">
        <v>188</v>
      </c>
      <c r="K33" s="4">
        <v>1010590</v>
      </c>
      <c r="L33" s="5">
        <v>53090000</v>
      </c>
    </row>
    <row r="34" spans="1:12" x14ac:dyDescent="0.3">
      <c r="A34" s="1" t="s">
        <v>75</v>
      </c>
      <c r="B34">
        <v>1979</v>
      </c>
      <c r="C34" t="s">
        <v>240</v>
      </c>
      <c r="D34">
        <v>116</v>
      </c>
      <c r="E34" t="s">
        <v>230</v>
      </c>
      <c r="F34">
        <v>8.5</v>
      </c>
      <c r="G34">
        <v>83</v>
      </c>
      <c r="H34" t="s">
        <v>76</v>
      </c>
      <c r="I34" t="s">
        <v>142</v>
      </c>
      <c r="J34" t="s">
        <v>189</v>
      </c>
      <c r="K34" s="4">
        <v>678799</v>
      </c>
      <c r="L34" s="5">
        <v>78900000</v>
      </c>
    </row>
    <row r="35" spans="1:12" x14ac:dyDescent="0.3">
      <c r="A35" s="1" t="s">
        <v>5</v>
      </c>
      <c r="B35">
        <v>1974</v>
      </c>
      <c r="C35" t="s">
        <v>242</v>
      </c>
      <c r="D35">
        <v>202</v>
      </c>
      <c r="E35" t="s">
        <v>213</v>
      </c>
      <c r="F35">
        <v>9</v>
      </c>
      <c r="G35">
        <v>90</v>
      </c>
      <c r="H35" t="s">
        <v>6</v>
      </c>
      <c r="I35" t="s">
        <v>133</v>
      </c>
      <c r="J35" t="s">
        <v>190</v>
      </c>
      <c r="K35" s="4">
        <v>942307</v>
      </c>
      <c r="L35" s="5">
        <v>57300000</v>
      </c>
    </row>
    <row r="36" spans="1:12" x14ac:dyDescent="0.3">
      <c r="A36" s="1" t="s">
        <v>77</v>
      </c>
      <c r="B36">
        <v>1981</v>
      </c>
      <c r="C36" t="s">
        <v>240</v>
      </c>
      <c r="D36">
        <v>115</v>
      </c>
      <c r="E36" t="s">
        <v>231</v>
      </c>
      <c r="F36">
        <v>8.5</v>
      </c>
      <c r="G36">
        <v>85</v>
      </c>
      <c r="H36" t="s">
        <v>78</v>
      </c>
      <c r="I36" t="s">
        <v>138</v>
      </c>
      <c r="J36" t="s">
        <v>191</v>
      </c>
      <c r="K36" s="4">
        <v>770612</v>
      </c>
      <c r="L36" s="5">
        <v>248160000</v>
      </c>
    </row>
    <row r="37" spans="1:12" x14ac:dyDescent="0.3">
      <c r="A37" s="1" t="s">
        <v>79</v>
      </c>
      <c r="B37">
        <v>2014</v>
      </c>
      <c r="C37" t="s">
        <v>240</v>
      </c>
      <c r="D37">
        <v>107</v>
      </c>
      <c r="E37" t="s">
        <v>232</v>
      </c>
      <c r="F37">
        <v>8.5</v>
      </c>
      <c r="G37">
        <v>88</v>
      </c>
      <c r="H37" t="s">
        <v>80</v>
      </c>
      <c r="I37" t="s">
        <v>143</v>
      </c>
      <c r="J37" t="s">
        <v>192</v>
      </c>
      <c r="K37" s="4">
        <v>565511</v>
      </c>
      <c r="L37" s="5">
        <v>13090000</v>
      </c>
    </row>
    <row r="38" spans="1:12" x14ac:dyDescent="0.3">
      <c r="A38" s="1" t="s">
        <v>81</v>
      </c>
      <c r="B38">
        <v>1979</v>
      </c>
      <c r="C38" t="s">
        <v>242</v>
      </c>
      <c r="D38">
        <v>147</v>
      </c>
      <c r="E38" t="s">
        <v>219</v>
      </c>
      <c r="F38">
        <v>8.5</v>
      </c>
      <c r="G38">
        <v>94</v>
      </c>
      <c r="H38" t="s">
        <v>82</v>
      </c>
      <c r="I38" t="s">
        <v>133</v>
      </c>
      <c r="J38" t="s">
        <v>193</v>
      </c>
      <c r="K38" s="4">
        <v>522714</v>
      </c>
      <c r="L38" s="5">
        <v>83470000</v>
      </c>
    </row>
    <row r="39" spans="1:12" x14ac:dyDescent="0.3">
      <c r="A39" s="1" t="s">
        <v>83</v>
      </c>
      <c r="B39">
        <v>1960</v>
      </c>
      <c r="C39" t="s">
        <v>240</v>
      </c>
      <c r="D39">
        <v>109</v>
      </c>
      <c r="E39" t="s">
        <v>233</v>
      </c>
      <c r="F39">
        <v>8.5</v>
      </c>
      <c r="G39">
        <v>97</v>
      </c>
      <c r="H39" t="s">
        <v>84</v>
      </c>
      <c r="I39" t="s">
        <v>144</v>
      </c>
      <c r="J39" t="s">
        <v>194</v>
      </c>
      <c r="K39" s="4">
        <v>506030</v>
      </c>
      <c r="L39" s="5">
        <v>32000000</v>
      </c>
    </row>
    <row r="40" spans="1:12" x14ac:dyDescent="0.3">
      <c r="A40" s="1" t="s">
        <v>85</v>
      </c>
      <c r="B40">
        <v>1991</v>
      </c>
      <c r="C40" t="s">
        <v>240</v>
      </c>
      <c r="D40">
        <v>137</v>
      </c>
      <c r="E40" t="s">
        <v>212</v>
      </c>
      <c r="F40">
        <v>8.5</v>
      </c>
      <c r="G40">
        <v>75</v>
      </c>
      <c r="H40" t="s">
        <v>86</v>
      </c>
      <c r="I40" t="s">
        <v>145</v>
      </c>
      <c r="J40" t="s">
        <v>195</v>
      </c>
      <c r="K40" s="4">
        <v>863511</v>
      </c>
      <c r="L40" s="5">
        <v>204840000</v>
      </c>
    </row>
    <row r="41" spans="1:12" x14ac:dyDescent="0.3">
      <c r="A41" s="1" t="s">
        <v>87</v>
      </c>
      <c r="B41">
        <v>1998</v>
      </c>
      <c r="C41" t="s">
        <v>241</v>
      </c>
      <c r="D41">
        <v>119</v>
      </c>
      <c r="E41" t="s">
        <v>213</v>
      </c>
      <c r="F41">
        <v>8.5</v>
      </c>
      <c r="G41">
        <v>62</v>
      </c>
      <c r="H41" t="s">
        <v>88</v>
      </c>
      <c r="I41" t="s">
        <v>146</v>
      </c>
      <c r="J41" t="s">
        <v>196</v>
      </c>
      <c r="K41" s="4">
        <v>908456</v>
      </c>
      <c r="L41" s="5">
        <v>6720000</v>
      </c>
    </row>
    <row r="42" spans="1:12" x14ac:dyDescent="0.3">
      <c r="A42" s="1" t="s">
        <v>89</v>
      </c>
      <c r="B42">
        <v>2000</v>
      </c>
      <c r="C42" t="s">
        <v>240</v>
      </c>
      <c r="D42">
        <v>113</v>
      </c>
      <c r="E42" t="s">
        <v>234</v>
      </c>
      <c r="F42">
        <v>8.5</v>
      </c>
      <c r="G42">
        <v>80</v>
      </c>
      <c r="H42" t="s">
        <v>90</v>
      </c>
      <c r="I42" t="s">
        <v>125</v>
      </c>
      <c r="J42" t="s">
        <v>197</v>
      </c>
      <c r="K42" s="4">
        <v>986815</v>
      </c>
      <c r="L42" s="5">
        <v>25540000</v>
      </c>
    </row>
    <row r="43" spans="1:12" x14ac:dyDescent="0.3">
      <c r="A43" s="1" t="s">
        <v>91</v>
      </c>
      <c r="B43">
        <v>2011</v>
      </c>
      <c r="C43" t="s">
        <v>240</v>
      </c>
      <c r="D43">
        <v>112</v>
      </c>
      <c r="E43" t="s">
        <v>235</v>
      </c>
      <c r="F43">
        <v>8.5</v>
      </c>
      <c r="G43">
        <v>57</v>
      </c>
      <c r="H43" t="s">
        <v>92</v>
      </c>
      <c r="I43" t="s">
        <v>157</v>
      </c>
      <c r="J43" t="s">
        <v>198</v>
      </c>
      <c r="K43" s="4">
        <v>631043</v>
      </c>
      <c r="L43" s="5">
        <v>13180000</v>
      </c>
    </row>
    <row r="44" spans="1:12" x14ac:dyDescent="0.3">
      <c r="A44" s="1" t="s">
        <v>93</v>
      </c>
      <c r="B44">
        <v>2016</v>
      </c>
      <c r="C44" t="s">
        <v>121</v>
      </c>
      <c r="D44">
        <v>161</v>
      </c>
      <c r="E44" t="s">
        <v>236</v>
      </c>
      <c r="F44">
        <v>8.5</v>
      </c>
      <c r="G44">
        <v>0</v>
      </c>
      <c r="H44" t="s">
        <v>94</v>
      </c>
      <c r="I44" t="s">
        <v>147</v>
      </c>
      <c r="J44" t="s">
        <v>199</v>
      </c>
      <c r="K44" s="4">
        <v>102802</v>
      </c>
      <c r="L44" s="5">
        <v>12390000</v>
      </c>
    </row>
    <row r="45" spans="1:12" x14ac:dyDescent="0.3">
      <c r="A45" s="1" t="s">
        <v>95</v>
      </c>
      <c r="B45">
        <v>2002</v>
      </c>
      <c r="C45" t="s">
        <v>240</v>
      </c>
      <c r="D45">
        <v>150</v>
      </c>
      <c r="E45" t="s">
        <v>237</v>
      </c>
      <c r="F45">
        <v>8.5</v>
      </c>
      <c r="G45">
        <v>85</v>
      </c>
      <c r="H45" t="s">
        <v>96</v>
      </c>
      <c r="I45" t="s">
        <v>148</v>
      </c>
      <c r="J45" t="s">
        <v>200</v>
      </c>
      <c r="K45" s="4">
        <v>602411</v>
      </c>
      <c r="L45" s="5">
        <v>32570000</v>
      </c>
    </row>
    <row r="46" spans="1:12" x14ac:dyDescent="0.3">
      <c r="A46" s="1" t="s">
        <v>7</v>
      </c>
      <c r="B46">
        <v>1994</v>
      </c>
      <c r="C46" t="s">
        <v>241</v>
      </c>
      <c r="D46">
        <v>154</v>
      </c>
      <c r="E46" t="s">
        <v>213</v>
      </c>
      <c r="F46">
        <v>8.9</v>
      </c>
      <c r="G46">
        <v>94</v>
      </c>
      <c r="H46" t="s">
        <v>8</v>
      </c>
      <c r="I46" t="s">
        <v>149</v>
      </c>
      <c r="J46" t="s">
        <v>201</v>
      </c>
      <c r="K46" s="4">
        <v>1552837</v>
      </c>
      <c r="L46" s="5">
        <v>107930000</v>
      </c>
    </row>
    <row r="47" spans="1:12" x14ac:dyDescent="0.3">
      <c r="A47" s="1" t="s">
        <v>97</v>
      </c>
      <c r="B47">
        <v>1968</v>
      </c>
      <c r="C47" t="s">
        <v>240</v>
      </c>
      <c r="D47">
        <v>175</v>
      </c>
      <c r="E47" t="s">
        <v>238</v>
      </c>
      <c r="F47">
        <v>8.5</v>
      </c>
      <c r="G47">
        <v>80</v>
      </c>
      <c r="H47" t="s">
        <v>98</v>
      </c>
      <c r="I47" t="s">
        <v>150</v>
      </c>
      <c r="J47" t="s">
        <v>202</v>
      </c>
      <c r="K47" s="4">
        <v>257797</v>
      </c>
      <c r="L47" s="5">
        <v>5320000</v>
      </c>
    </row>
    <row r="48" spans="1:12" x14ac:dyDescent="0.3">
      <c r="A48" s="1" t="s">
        <v>9</v>
      </c>
      <c r="B48">
        <v>2003</v>
      </c>
      <c r="C48" t="s">
        <v>240</v>
      </c>
      <c r="D48">
        <v>201</v>
      </c>
      <c r="E48" t="s">
        <v>228</v>
      </c>
      <c r="F48">
        <v>8.9</v>
      </c>
      <c r="G48">
        <v>94</v>
      </c>
      <c r="H48" t="s">
        <v>10</v>
      </c>
      <c r="I48" t="s">
        <v>126</v>
      </c>
      <c r="J48" t="s">
        <v>203</v>
      </c>
      <c r="K48" s="4">
        <v>1416518</v>
      </c>
      <c r="L48" s="5">
        <v>377850000</v>
      </c>
    </row>
    <row r="49" spans="1:12" x14ac:dyDescent="0.3">
      <c r="A49" s="1" t="s">
        <v>11</v>
      </c>
      <c r="B49">
        <v>1993</v>
      </c>
      <c r="C49" t="s">
        <v>240</v>
      </c>
      <c r="D49">
        <v>195</v>
      </c>
      <c r="E49" t="s">
        <v>239</v>
      </c>
      <c r="F49">
        <v>8.9</v>
      </c>
      <c r="G49">
        <v>93</v>
      </c>
      <c r="H49" t="s">
        <v>12</v>
      </c>
      <c r="I49" t="s">
        <v>138</v>
      </c>
      <c r="J49" t="s">
        <v>204</v>
      </c>
      <c r="K49" s="4">
        <v>1025474</v>
      </c>
      <c r="L49" s="5">
        <v>96070000</v>
      </c>
    </row>
    <row r="50" spans="1:12" x14ac:dyDescent="0.3">
      <c r="A50" s="1" t="s">
        <v>13</v>
      </c>
      <c r="B50">
        <v>1966</v>
      </c>
      <c r="C50" t="s">
        <v>242</v>
      </c>
      <c r="D50">
        <v>161</v>
      </c>
      <c r="E50" t="s">
        <v>238</v>
      </c>
      <c r="F50">
        <v>8.9</v>
      </c>
      <c r="G50">
        <v>90</v>
      </c>
      <c r="H50" t="s">
        <v>14</v>
      </c>
      <c r="I50" t="s">
        <v>150</v>
      </c>
      <c r="J50" t="s">
        <v>205</v>
      </c>
      <c r="K50" s="4">
        <v>589413</v>
      </c>
      <c r="L50" s="5">
        <v>6100000</v>
      </c>
    </row>
    <row r="51" spans="1:12" x14ac:dyDescent="0.3">
      <c r="A51" s="1" t="s">
        <v>15</v>
      </c>
      <c r="B51">
        <v>1957</v>
      </c>
      <c r="C51" t="s">
        <v>121</v>
      </c>
      <c r="D51">
        <v>96</v>
      </c>
      <c r="E51" t="s">
        <v>213</v>
      </c>
      <c r="F51">
        <v>8.9</v>
      </c>
      <c r="G51">
        <v>96</v>
      </c>
      <c r="H51" t="s">
        <v>16</v>
      </c>
      <c r="I51" t="s">
        <v>151</v>
      </c>
      <c r="J51" t="s">
        <v>206</v>
      </c>
      <c r="K51" s="4">
        <v>555455</v>
      </c>
      <c r="L51" s="5">
        <v>0</v>
      </c>
    </row>
  </sheetData>
  <autoFilter ref="A1:R1" xr:uid="{ABE53952-B269-488C-AE75-422D00C4F9C0}"/>
  <hyperlinks>
    <hyperlink ref="N3" r:id="rId1" xr:uid="{2D7334C4-342C-4EA6-A5C0-01593907A6C7}"/>
    <hyperlink ref="N4" r:id="rId2" xr:uid="{807A1AE6-E7F3-4E91-8E57-384648928E16}"/>
    <hyperlink ref="N5" r:id="rId3" xr:uid="{22A40A42-A51A-43D5-8187-B115390A0AC7}"/>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2B830-0622-4B6F-96DB-ABF964A4D02E}">
  <dimension ref="C2:E13"/>
  <sheetViews>
    <sheetView showGridLines="0" tabSelected="1" workbookViewId="0">
      <selection activeCell="C3" sqref="C3"/>
    </sheetView>
  </sheetViews>
  <sheetFormatPr defaultRowHeight="14.4" x14ac:dyDescent="0.3"/>
  <cols>
    <col min="3" max="3" width="40" bestFit="1" customWidth="1"/>
    <col min="5" max="5" width="105.21875" bestFit="1" customWidth="1"/>
  </cols>
  <sheetData>
    <row r="2" spans="3:5" x14ac:dyDescent="0.3">
      <c r="C2" s="3" t="s">
        <v>251</v>
      </c>
      <c r="D2" s="3" t="s">
        <v>104</v>
      </c>
      <c r="E2" s="3" t="s">
        <v>109</v>
      </c>
    </row>
    <row r="3" spans="3:5" x14ac:dyDescent="0.3">
      <c r="C3" s="11"/>
      <c r="D3" t="str">
        <f>IFERROR(INDEX(DB!B:B,MATCH(C3,DB!$A:$A,0)),"")</f>
        <v/>
      </c>
      <c r="E3" t="str">
        <f>IFERROR(INDEX(DB!H:H,MATCH(C3,DB!$A:$A,0)),"")</f>
        <v/>
      </c>
    </row>
    <row r="4" spans="3:5" x14ac:dyDescent="0.3">
      <c r="C4" s="12"/>
      <c r="D4" t="str">
        <f>IFERROR(INDEX(DB!B:B,MATCH(C4,DB!$A:$A,0)),"")</f>
        <v/>
      </c>
      <c r="E4" t="str">
        <f>IFERROR(INDEX(DB!H:H,MATCH(C4,DB!$A:$A,0)),"")</f>
        <v/>
      </c>
    </row>
    <row r="5" spans="3:5" x14ac:dyDescent="0.3">
      <c r="C5" s="12"/>
      <c r="D5" t="str">
        <f>IFERROR(INDEX(DB!B:B,MATCH(C5,DB!$A:$A,0)),"")</f>
        <v/>
      </c>
      <c r="E5" t="str">
        <f>IFERROR(INDEX(DB!H:H,MATCH(C5,DB!$A:$A,0)),"")</f>
        <v/>
      </c>
    </row>
    <row r="6" spans="3:5" x14ac:dyDescent="0.3">
      <c r="C6" s="12"/>
      <c r="D6" t="str">
        <f>IFERROR(INDEX(DB!B:B,MATCH(C6,DB!$A:$A,0)),"")</f>
        <v/>
      </c>
      <c r="E6" t="str">
        <f>IFERROR(INDEX(DB!H:H,MATCH(C6,DB!$A:$A,0)),"")</f>
        <v/>
      </c>
    </row>
    <row r="7" spans="3:5" x14ac:dyDescent="0.3">
      <c r="C7" s="13"/>
      <c r="D7" t="str">
        <f>IFERROR(INDEX(DB!B:B,MATCH(C7,DB!$A:$A,0)),"")</f>
        <v/>
      </c>
      <c r="E7" t="str">
        <f>IFERROR(INDEX(DB!H:H,MATCH(C7,DB!$A:$A,0)),"")</f>
        <v/>
      </c>
    </row>
    <row r="8" spans="3:5" x14ac:dyDescent="0.3">
      <c r="C8" s="14"/>
      <c r="D8" t="str">
        <f>IFERROR(INDEX(DB!B:B,MATCH(C8,DB!$A:$A,0)),"")</f>
        <v/>
      </c>
      <c r="E8" t="str">
        <f>IFERROR(INDEX(DB!H:H,MATCH(C8,DB!$A:$A,0)),"")</f>
        <v/>
      </c>
    </row>
    <row r="9" spans="3:5" x14ac:dyDescent="0.3">
      <c r="C9" s="14"/>
      <c r="D9" t="str">
        <f>IFERROR(INDEX(DB!B:B,MATCH(C9,DB!$A:$A,0)),"")</f>
        <v/>
      </c>
      <c r="E9" s="9" t="s">
        <v>247</v>
      </c>
    </row>
    <row r="10" spans="3:5" x14ac:dyDescent="0.3">
      <c r="C10" s="14"/>
      <c r="D10" t="str">
        <f>IFERROR(INDEX(DB!B:B,MATCH(C10,DB!$A:$A,0)),"")</f>
        <v/>
      </c>
      <c r="E10" s="10" t="s">
        <v>248</v>
      </c>
    </row>
    <row r="11" spans="3:5" x14ac:dyDescent="0.3">
      <c r="C11" s="14"/>
      <c r="D11" t="str">
        <f>IFERROR(INDEX(DB!B:B,MATCH(C11,DB!$A:$A,0)),"")</f>
        <v/>
      </c>
      <c r="E11" s="10" t="s">
        <v>249</v>
      </c>
    </row>
    <row r="12" spans="3:5" x14ac:dyDescent="0.3">
      <c r="C12" s="14"/>
      <c r="D12" t="str">
        <f>IFERROR(INDEX(DB!B:B,MATCH(C12,DB!$A:$A,0)),"")</f>
        <v/>
      </c>
      <c r="E12" s="10" t="s">
        <v>250</v>
      </c>
    </row>
    <row r="13" spans="3:5" x14ac:dyDescent="0.3">
      <c r="C13" s="14"/>
      <c r="D13" t="str">
        <f>IFERROR(INDEX(DB!B:B,MATCH(C13,DB!$A:$A,0)),"")</f>
        <v/>
      </c>
    </row>
  </sheetData>
  <hyperlinks>
    <hyperlink ref="E10" r:id="rId1" xr:uid="{FE7A695A-D009-40F7-A4E4-56AFECFF1E1A}"/>
    <hyperlink ref="E11" r:id="rId2" xr:uid="{FDFEFEA7-3BDF-4806-A6D9-6FBB1D4B8EFA}"/>
    <hyperlink ref="E12" r:id="rId3" xr:uid="{59BE9D48-AB95-4F8F-A6E5-8E7C6DD88B14}"/>
  </hyperlinks>
  <pageMargins left="0.7" right="0.7" top="0.75" bottom="0.75" header="0.3" footer="0.3"/>
  <pageSetup paperSize="9" orientation="portrait" horizontalDpi="0" verticalDpi="0" r:id="rId4"/>
  <extLst>
    <ext xmlns:x14="http://schemas.microsoft.com/office/spreadsheetml/2009/9/main" uri="{CCE6A557-97BC-4b89-ADB6-D9C93CAAB3DF}">
      <x14:dataValidations xmlns:xm="http://schemas.microsoft.com/office/excel/2006/main" count="2">
        <x14:dataValidation type="list" allowBlank="1" showInputMessage="1" showErrorMessage="1" xr:uid="{8716A5F4-9502-4355-BC7C-5EEB73493B7D}">
          <x14:formula1>
            <xm:f>DB!$A$2:$A$51</xm:f>
          </x14:formula1>
          <xm:sqref>C8:C13</xm:sqref>
        </x14:dataValidation>
        <x14:dataValidation type="list" allowBlank="1" showInputMessage="1" showErrorMessage="1" errorTitle="Errore_film" error="Non hai inserito un film presente nel database!" xr:uid="{22CFB3BA-53A7-4F0E-8463-EF60D62EDEFD}">
          <x14:formula1>
            <xm:f>DB!$A$2:$A$51</xm:f>
          </x14:formula1>
          <xm:sqref>C4:C7 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2BC16-C842-42A2-B588-D982DD2355F3}">
  <dimension ref="A1:K2"/>
  <sheetViews>
    <sheetView workbookViewId="0">
      <selection activeCell="A2" sqref="A2"/>
    </sheetView>
  </sheetViews>
  <sheetFormatPr defaultRowHeight="14.4" x14ac:dyDescent="0.3"/>
  <sheetData>
    <row r="1" spans="1:11" x14ac:dyDescent="0.3">
      <c r="A1" s="2" t="s">
        <v>103</v>
      </c>
      <c r="B1" s="3" t="s">
        <v>104</v>
      </c>
      <c r="C1" s="3" t="s">
        <v>105</v>
      </c>
      <c r="D1" s="3" t="s">
        <v>106</v>
      </c>
      <c r="E1" s="3" t="s">
        <v>107</v>
      </c>
      <c r="F1" s="3" t="s">
        <v>108</v>
      </c>
      <c r="G1" s="3" t="s">
        <v>109</v>
      </c>
      <c r="H1" s="3" t="s">
        <v>110</v>
      </c>
      <c r="I1" s="3" t="s">
        <v>111</v>
      </c>
      <c r="J1" s="3" t="s">
        <v>112</v>
      </c>
      <c r="K1" s="3" t="s">
        <v>113</v>
      </c>
    </row>
    <row r="2" spans="1:11" x14ac:dyDescent="0.3">
      <c r="A2" s="1" t="s">
        <v>99</v>
      </c>
      <c r="B2" t="s">
        <v>114</v>
      </c>
      <c r="C2" t="s">
        <v>115</v>
      </c>
      <c r="D2">
        <v>142</v>
      </c>
      <c r="E2" t="s">
        <v>116</v>
      </c>
      <c r="F2">
        <v>9.3000000000000007</v>
      </c>
      <c r="G2" t="s">
        <v>0</v>
      </c>
      <c r="H2" t="s">
        <v>117</v>
      </c>
      <c r="I2" t="s">
        <v>118</v>
      </c>
      <c r="J2" s="4">
        <v>1987679</v>
      </c>
      <c r="K2" s="5">
        <v>28340000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DB</vt:lpstr>
      <vt:lpstr>MENU</vt: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Filocamo</dc:creator>
  <cp:lastModifiedBy>Marco Filocamo</cp:lastModifiedBy>
  <dcterms:created xsi:type="dcterms:W3CDTF">2018-08-27T14:32:28Z</dcterms:created>
  <dcterms:modified xsi:type="dcterms:W3CDTF">2018-09-07T13:37:29Z</dcterms:modified>
</cp:coreProperties>
</file>