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"/>
    </mc:Choice>
  </mc:AlternateContent>
  <xr:revisionPtr revIDLastSave="0" documentId="13_ncr:1_{C241DB8C-B81D-428B-B523-AFA4ED6EC528}" xr6:coauthVersionLast="45" xr6:coauthVersionMax="45" xr10:uidLastSave="{00000000-0000-0000-0000-000000000000}"/>
  <bookViews>
    <workbookView xWindow="-108" yWindow="-108" windowWidth="23256" windowHeight="13176" xr2:uid="{B693A36C-EA78-4335-AE64-2CACA9DB330C}"/>
  </bookViews>
  <sheets>
    <sheet name="SOMMA_ORE" sheetId="6" r:id="rId1"/>
    <sheet name="SOMMA_DATA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7" l="1"/>
  <c r="L22" i="7"/>
  <c r="L20" i="7"/>
  <c r="L13" i="7"/>
  <c r="L14" i="7"/>
  <c r="L12" i="7"/>
  <c r="L5" i="7"/>
  <c r="L6" i="7"/>
  <c r="L4" i="7"/>
  <c r="F21" i="7"/>
  <c r="F22" i="7"/>
  <c r="F20" i="7"/>
  <c r="F13" i="7"/>
  <c r="F14" i="7"/>
  <c r="F12" i="7"/>
  <c r="F5" i="7"/>
  <c r="F6" i="7"/>
  <c r="F4" i="7"/>
  <c r="N22" i="6" l="1"/>
  <c r="N21" i="6"/>
  <c r="N20" i="6"/>
  <c r="N14" i="6"/>
  <c r="N13" i="6"/>
  <c r="N12" i="6"/>
  <c r="N5" i="6"/>
  <c r="N6" i="6"/>
  <c r="N4" i="6"/>
  <c r="F22" i="6"/>
  <c r="F21" i="6"/>
  <c r="F20" i="6"/>
  <c r="F14" i="6"/>
  <c r="F13" i="6"/>
  <c r="F12" i="6"/>
  <c r="F6" i="6"/>
  <c r="F5" i="6"/>
  <c r="F4" i="6"/>
  <c r="P22" i="6"/>
  <c r="H22" i="6"/>
  <c r="P21" i="6"/>
  <c r="H21" i="6"/>
  <c r="P20" i="6"/>
  <c r="H20" i="6"/>
  <c r="P13" i="6"/>
  <c r="P14" i="6"/>
  <c r="P12" i="6"/>
  <c r="H14" i="6"/>
  <c r="H13" i="6"/>
  <c r="H12" i="6"/>
  <c r="P6" i="6"/>
  <c r="P5" i="6"/>
  <c r="P4" i="6"/>
  <c r="H6" i="6"/>
  <c r="H5" i="6"/>
  <c r="H4" i="6"/>
</calcChain>
</file>

<file path=xl/sharedStrings.xml><?xml version="1.0" encoding="utf-8"?>
<sst xmlns="http://schemas.openxmlformats.org/spreadsheetml/2006/main" count="88" uniqueCount="30">
  <si>
    <t>Autore: Marco Filocamo</t>
  </si>
  <si>
    <t>Visita il sito - www.marcofilocamo.it</t>
  </si>
  <si>
    <t>Formato</t>
  </si>
  <si>
    <t>hh:mm:ss</t>
  </si>
  <si>
    <t>Differenza minuti (-)</t>
  </si>
  <si>
    <t>Somma minuti (+)</t>
  </si>
  <si>
    <t>Somma secondi (+)</t>
  </si>
  <si>
    <t>Ore totali</t>
  </si>
  <si>
    <t>Minuti totali</t>
  </si>
  <si>
    <t>Secondi totali</t>
  </si>
  <si>
    <t>Differenza secondi (-)</t>
  </si>
  <si>
    <t>[hh]:mm:ss</t>
  </si>
  <si>
    <t>[mm]:ss</t>
  </si>
  <si>
    <t>[ss]</t>
  </si>
  <si>
    <t>Somma ore (+)</t>
  </si>
  <si>
    <t>Differenza ore (-)</t>
  </si>
  <si>
    <t>Risultato</t>
  </si>
  <si>
    <t>Valore 1</t>
  </si>
  <si>
    <t>Valore 2</t>
  </si>
  <si>
    <t>Ore</t>
  </si>
  <si>
    <t>gg/mm/aaaa hh:mm</t>
  </si>
  <si>
    <t>Inizio</t>
  </si>
  <si>
    <t>Minuti</t>
  </si>
  <si>
    <t>Secondi</t>
  </si>
  <si>
    <t>Sommare ore in data (+)</t>
  </si>
  <si>
    <t>Somma minuti in data (+)</t>
  </si>
  <si>
    <t>Somma secondi in data (+)</t>
  </si>
  <si>
    <t>Differenza ore in data (-)</t>
  </si>
  <si>
    <t>Differenza minuti in data (-)</t>
  </si>
  <si>
    <t>Differenza secondi in data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</si>
</sst>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:ss"/>
    <numFmt numFmtId="165" formatCode="[mm]:ss"/>
    <numFmt numFmtId="166" formatCode="[ss]"/>
  </numFmts>
  <fonts count="10" x14ac:knownFonts="1">
    <font>
      <sz val="16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u/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Open Sans"/>
      <family val="2"/>
    </font>
    <font>
      <sz val="8"/>
      <color theme="1"/>
      <name val="Open Sans"/>
      <family val="2"/>
    </font>
    <font>
      <b/>
      <sz val="8"/>
      <color theme="0"/>
      <name val="Open Sans"/>
      <family val="2"/>
    </font>
    <font>
      <b/>
      <sz val="8"/>
      <color theme="1"/>
      <name val="Open Sans"/>
      <family val="2"/>
    </font>
    <font>
      <b/>
      <u/>
      <sz val="14"/>
      <color theme="10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21" fontId="1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Border="1"/>
    <xf numFmtId="21" fontId="1" fillId="0" borderId="0" xfId="0" applyNumberFormat="1" applyFont="1" applyAlignment="1">
      <alignment horizontal="center"/>
    </xf>
    <xf numFmtId="2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2" fillId="0" borderId="0" xfId="0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21" fontId="7" fillId="7" borderId="0" xfId="0" applyNumberFormat="1" applyFont="1" applyFill="1" applyBorder="1" applyAlignment="1">
      <alignment horizontal="right"/>
    </xf>
    <xf numFmtId="21" fontId="7" fillId="7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1" fillId="8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0FA68B3-B2AE-4C71-8A4C-636FFE99CDFD}">
  <we:reference id="wa104381504" version="1.0.0.0" store="it-IT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239A-D404-42EA-B0D5-EE8C746A8F3D}">
  <dimension ref="A1:Q26"/>
  <sheetViews>
    <sheetView showGridLines="0" tabSelected="1" zoomScaleNormal="100" workbookViewId="0">
      <selection activeCell="E28" sqref="E28"/>
    </sheetView>
  </sheetViews>
  <sheetFormatPr defaultRowHeight="17.399999999999999" x14ac:dyDescent="0.4"/>
  <cols>
    <col min="1" max="1" width="0.7109375" style="1" customWidth="1"/>
    <col min="2" max="2" width="6.5703125" style="1" bestFit="1" customWidth="1"/>
    <col min="3" max="3" width="1.140625" style="3" customWidth="1"/>
    <col min="4" max="4" width="6.5703125" style="1" bestFit="1" customWidth="1"/>
    <col min="5" max="5" width="1.140625" style="3" customWidth="1"/>
    <col min="6" max="6" width="6.42578125" style="1" bestFit="1" customWidth="1"/>
    <col min="7" max="7" width="1.140625" style="3" customWidth="1"/>
    <col min="8" max="8" width="10.5703125" style="1" bestFit="1" customWidth="1"/>
    <col min="9" max="9" width="0.7109375" style="1" customWidth="1"/>
    <col min="10" max="10" width="6.5703125" style="1" bestFit="1" customWidth="1"/>
    <col min="11" max="11" width="1.140625" style="3" customWidth="1"/>
    <col min="12" max="12" width="6.5703125" style="1" bestFit="1" customWidth="1"/>
    <col min="13" max="13" width="1.140625" style="3" customWidth="1"/>
    <col min="14" max="14" width="6.42578125" style="1" bestFit="1" customWidth="1"/>
    <col min="15" max="15" width="1.140625" style="3" customWidth="1"/>
    <col min="16" max="16" width="10.5703125" style="1" bestFit="1" customWidth="1"/>
    <col min="17" max="17" width="0.92578125" style="1" customWidth="1"/>
    <col min="18" max="16384" width="9.140625" style="1"/>
  </cols>
  <sheetData>
    <row r="1" spans="1:17" x14ac:dyDescent="0.4">
      <c r="B1" s="29" t="s">
        <v>14</v>
      </c>
      <c r="C1" s="30"/>
      <c r="D1" s="30"/>
      <c r="E1" s="30"/>
      <c r="F1" s="30"/>
      <c r="G1" s="30"/>
      <c r="H1" s="31"/>
      <c r="J1" s="29" t="s">
        <v>15</v>
      </c>
      <c r="K1" s="30"/>
      <c r="L1" s="30"/>
      <c r="M1" s="30"/>
      <c r="N1" s="30"/>
      <c r="O1" s="30"/>
      <c r="P1" s="31"/>
    </row>
    <row r="2" spans="1:17" x14ac:dyDescent="0.4">
      <c r="B2" s="4" t="s">
        <v>17</v>
      </c>
      <c r="D2" s="4" t="s">
        <v>18</v>
      </c>
      <c r="F2" s="4" t="s">
        <v>16</v>
      </c>
      <c r="G2" s="5"/>
      <c r="H2" s="14" t="s">
        <v>7</v>
      </c>
      <c r="J2" s="4" t="s">
        <v>17</v>
      </c>
      <c r="L2" s="4" t="s">
        <v>18</v>
      </c>
      <c r="N2" s="4" t="s">
        <v>16</v>
      </c>
      <c r="O2" s="5"/>
      <c r="P2" s="14" t="s">
        <v>7</v>
      </c>
    </row>
    <row r="3" spans="1:17" ht="3.6" customHeight="1" x14ac:dyDescent="0.4">
      <c r="A3" s="8"/>
      <c r="B3" s="6"/>
      <c r="C3" s="1"/>
      <c r="D3" s="6"/>
      <c r="E3" s="1"/>
      <c r="F3" s="7"/>
      <c r="G3" s="1"/>
      <c r="H3" s="26"/>
      <c r="I3" s="8"/>
      <c r="J3" s="6"/>
      <c r="K3" s="1"/>
      <c r="L3" s="6"/>
      <c r="M3" s="1"/>
      <c r="N3" s="7"/>
      <c r="O3" s="1"/>
      <c r="P3" s="26"/>
      <c r="Q3" s="8"/>
    </row>
    <row r="4" spans="1:17" x14ac:dyDescent="0.4">
      <c r="A4" s="8"/>
      <c r="B4" s="9">
        <v>0.66666666666666663</v>
      </c>
      <c r="C4" s="1"/>
      <c r="D4" s="9">
        <v>0.75</v>
      </c>
      <c r="E4" s="1"/>
      <c r="F4" s="10">
        <f>SUM(B4,D4)</f>
        <v>1.4166666666666665</v>
      </c>
      <c r="G4" s="1"/>
      <c r="H4" s="11">
        <f>SUM(B4,D4)</f>
        <v>1.4166666666666665</v>
      </c>
      <c r="I4" s="8"/>
      <c r="J4" s="9">
        <v>0.66666666666666663</v>
      </c>
      <c r="K4" s="1"/>
      <c r="L4" s="9">
        <v>0.75</v>
      </c>
      <c r="M4" s="1"/>
      <c r="N4" s="10">
        <f>SUM(L4,-J4)</f>
        <v>8.333333333333337E-2</v>
      </c>
      <c r="O4" s="1"/>
      <c r="P4" s="11">
        <f>SUM(-J4,L4)</f>
        <v>8.333333333333337E-2</v>
      </c>
      <c r="Q4" s="8"/>
    </row>
    <row r="5" spans="1:17" x14ac:dyDescent="0.4">
      <c r="A5" s="8"/>
      <c r="B5" s="9">
        <v>0.67586805555555562</v>
      </c>
      <c r="C5" s="1"/>
      <c r="D5" s="9">
        <v>0.75902777777777775</v>
      </c>
      <c r="E5" s="1"/>
      <c r="F5" s="10">
        <f t="shared" ref="F5:F6" si="0">SUM(B5,D5)</f>
        <v>1.4348958333333335</v>
      </c>
      <c r="G5" s="1"/>
      <c r="H5" s="11">
        <f>SUM(B5,D5)</f>
        <v>1.4348958333333335</v>
      </c>
      <c r="I5" s="8"/>
      <c r="J5" s="9">
        <v>0.67586805555555562</v>
      </c>
      <c r="K5" s="1"/>
      <c r="L5" s="9">
        <v>0.75902777777777775</v>
      </c>
      <c r="M5" s="1"/>
      <c r="N5" s="10">
        <f t="shared" ref="N5:N6" si="1">SUM(L5,-J5)</f>
        <v>8.3159722222222121E-2</v>
      </c>
      <c r="O5" s="1"/>
      <c r="P5" s="11">
        <f>SUM(-J5,L5)</f>
        <v>8.3159722222222121E-2</v>
      </c>
      <c r="Q5" s="8"/>
    </row>
    <row r="6" spans="1:17" x14ac:dyDescent="0.4">
      <c r="A6" s="8"/>
      <c r="B6" s="9">
        <v>1.2499999999999999E-2</v>
      </c>
      <c r="C6" s="1"/>
      <c r="D6" s="9">
        <v>3.0555555555555555E-2</v>
      </c>
      <c r="E6" s="1"/>
      <c r="F6" s="10">
        <f t="shared" si="0"/>
        <v>4.3055555555555555E-2</v>
      </c>
      <c r="G6" s="1"/>
      <c r="H6" s="11">
        <f>SUM(B6,D6)</f>
        <v>4.3055555555555555E-2</v>
      </c>
      <c r="I6" s="8"/>
      <c r="J6" s="9">
        <v>0.7583333333333333</v>
      </c>
      <c r="K6" s="1"/>
      <c r="L6" s="9">
        <v>0.76055555555555554</v>
      </c>
      <c r="M6" s="1"/>
      <c r="N6" s="10">
        <f t="shared" si="1"/>
        <v>2.2222222222222365E-3</v>
      </c>
      <c r="O6" s="1"/>
      <c r="P6" s="11">
        <f>SUM(-J6,L6)</f>
        <v>2.2222222222222365E-3</v>
      </c>
      <c r="Q6" s="8"/>
    </row>
    <row r="7" spans="1:17" x14ac:dyDescent="0.4">
      <c r="A7" s="8"/>
      <c r="C7" s="18"/>
      <c r="D7" s="27" t="s">
        <v>2</v>
      </c>
      <c r="E7" s="19"/>
      <c r="F7" s="28" t="s">
        <v>3</v>
      </c>
      <c r="G7" s="20"/>
      <c r="H7" s="21" t="s">
        <v>11</v>
      </c>
      <c r="I7" s="16"/>
      <c r="J7" s="17"/>
      <c r="K7" s="16"/>
      <c r="L7" s="27" t="s">
        <v>2</v>
      </c>
      <c r="M7" s="19"/>
      <c r="N7" s="28" t="s">
        <v>3</v>
      </c>
      <c r="O7" s="20"/>
      <c r="P7" s="21" t="s">
        <v>11</v>
      </c>
      <c r="Q7" s="8"/>
    </row>
    <row r="8" spans="1:17" ht="9.6" customHeight="1" x14ac:dyDescent="0.4">
      <c r="A8" s="8"/>
      <c r="B8" s="2"/>
      <c r="C8" s="1"/>
      <c r="D8" s="2"/>
      <c r="E8" s="1"/>
      <c r="F8" s="8"/>
      <c r="G8" s="1"/>
      <c r="H8" s="8"/>
      <c r="I8" s="8"/>
      <c r="J8" s="8"/>
      <c r="K8" s="1"/>
      <c r="M8" s="1"/>
      <c r="O8" s="1"/>
      <c r="Q8" s="8"/>
    </row>
    <row r="9" spans="1:17" x14ac:dyDescent="0.4">
      <c r="B9" s="29" t="s">
        <v>5</v>
      </c>
      <c r="C9" s="30"/>
      <c r="D9" s="30"/>
      <c r="E9" s="30"/>
      <c r="F9" s="30"/>
      <c r="G9" s="30"/>
      <c r="H9" s="31"/>
      <c r="J9" s="29" t="s">
        <v>4</v>
      </c>
      <c r="K9" s="30"/>
      <c r="L9" s="30"/>
      <c r="M9" s="30"/>
      <c r="N9" s="30"/>
      <c r="O9" s="30"/>
      <c r="P9" s="31"/>
    </row>
    <row r="10" spans="1:17" x14ac:dyDescent="0.4">
      <c r="B10" s="4" t="s">
        <v>17</v>
      </c>
      <c r="D10" s="4" t="s">
        <v>18</v>
      </c>
      <c r="F10" s="4" t="s">
        <v>16</v>
      </c>
      <c r="G10" s="5"/>
      <c r="H10" s="14" t="s">
        <v>8</v>
      </c>
      <c r="J10" s="4" t="s">
        <v>17</v>
      </c>
      <c r="L10" s="4" t="s">
        <v>18</v>
      </c>
      <c r="N10" s="4" t="s">
        <v>16</v>
      </c>
      <c r="O10" s="5"/>
      <c r="P10" s="14" t="s">
        <v>8</v>
      </c>
    </row>
    <row r="11" spans="1:17" ht="3.6" customHeight="1" x14ac:dyDescent="0.4">
      <c r="A11" s="8"/>
      <c r="B11" s="6"/>
      <c r="C11" s="1"/>
      <c r="D11" s="6"/>
      <c r="E11" s="1"/>
      <c r="F11" s="7"/>
      <c r="G11" s="1"/>
      <c r="H11" s="25"/>
      <c r="I11" s="8"/>
      <c r="J11" s="6"/>
      <c r="K11" s="1"/>
      <c r="L11" s="6"/>
      <c r="M11" s="1"/>
      <c r="N11" s="7"/>
      <c r="O11" s="1"/>
      <c r="P11" s="25"/>
      <c r="Q11" s="8"/>
    </row>
    <row r="12" spans="1:17" x14ac:dyDescent="0.4">
      <c r="A12" s="8"/>
      <c r="B12" s="9">
        <v>0.66666666666666663</v>
      </c>
      <c r="C12" s="1"/>
      <c r="D12" s="9">
        <v>0.75</v>
      </c>
      <c r="E12" s="1"/>
      <c r="F12" s="10">
        <f t="shared" ref="F12:F14" si="2">SUM(B12,D12)</f>
        <v>1.4166666666666665</v>
      </c>
      <c r="G12" s="1"/>
      <c r="H12" s="12">
        <f>SUM(B12,D12)</f>
        <v>1.4166666666666665</v>
      </c>
      <c r="I12" s="8"/>
      <c r="J12" s="9">
        <v>0.66666666666666663</v>
      </c>
      <c r="K12" s="1"/>
      <c r="L12" s="9">
        <v>0.75</v>
      </c>
      <c r="M12" s="1"/>
      <c r="N12" s="10">
        <f>SUM(L12,-J12)</f>
        <v>8.333333333333337E-2</v>
      </c>
      <c r="O12" s="1"/>
      <c r="P12" s="12">
        <f>SUM(-J12,L12)</f>
        <v>8.333333333333337E-2</v>
      </c>
      <c r="Q12" s="8"/>
    </row>
    <row r="13" spans="1:17" x14ac:dyDescent="0.4">
      <c r="A13" s="8"/>
      <c r="B13" s="9">
        <v>0.67586805555555562</v>
      </c>
      <c r="C13" s="1"/>
      <c r="D13" s="9">
        <v>0.75902777777777775</v>
      </c>
      <c r="E13" s="1"/>
      <c r="F13" s="10">
        <f t="shared" si="2"/>
        <v>1.4348958333333335</v>
      </c>
      <c r="G13" s="1"/>
      <c r="H13" s="12">
        <f t="shared" ref="H13:H14" si="3">SUM(B13,D13)</f>
        <v>1.4348958333333335</v>
      </c>
      <c r="I13" s="8"/>
      <c r="J13" s="9">
        <v>0.67586805555555562</v>
      </c>
      <c r="K13" s="1"/>
      <c r="L13" s="9">
        <v>0.75902777777777775</v>
      </c>
      <c r="M13" s="1"/>
      <c r="N13" s="10">
        <f t="shared" ref="N13:N14" si="4">SUM(L13,-J13)</f>
        <v>8.3159722222222121E-2</v>
      </c>
      <c r="O13" s="1"/>
      <c r="P13" s="12">
        <f t="shared" ref="P13:P14" si="5">SUM(-J13,L13)</f>
        <v>8.3159722222222121E-2</v>
      </c>
      <c r="Q13" s="8"/>
    </row>
    <row r="14" spans="1:17" x14ac:dyDescent="0.4">
      <c r="B14" s="9">
        <v>1.2499999999999999E-2</v>
      </c>
      <c r="C14" s="1"/>
      <c r="D14" s="9">
        <v>3.0555555555555555E-2</v>
      </c>
      <c r="F14" s="10">
        <f t="shared" si="2"/>
        <v>4.3055555555555555E-2</v>
      </c>
      <c r="G14" s="1"/>
      <c r="H14" s="12">
        <f t="shared" si="3"/>
        <v>4.3055555555555555E-2</v>
      </c>
      <c r="J14" s="9">
        <v>1.2499999999999999E-2</v>
      </c>
      <c r="K14" s="1"/>
      <c r="L14" s="9">
        <v>3.0555555555555555E-2</v>
      </c>
      <c r="N14" s="10">
        <f t="shared" si="4"/>
        <v>1.8055555555555554E-2</v>
      </c>
      <c r="O14" s="1"/>
      <c r="P14" s="12">
        <f t="shared" si="5"/>
        <v>1.8055555555555554E-2</v>
      </c>
    </row>
    <row r="15" spans="1:17" x14ac:dyDescent="0.4">
      <c r="A15" s="8"/>
      <c r="B15" s="15"/>
      <c r="C15" s="8"/>
      <c r="D15" s="27" t="s">
        <v>2</v>
      </c>
      <c r="E15" s="19"/>
      <c r="F15" s="28" t="s">
        <v>3</v>
      </c>
      <c r="G15" s="20"/>
      <c r="H15" s="22" t="s">
        <v>12</v>
      </c>
      <c r="I15" s="16"/>
      <c r="J15" s="17"/>
      <c r="K15" s="16"/>
      <c r="L15" s="27" t="s">
        <v>2</v>
      </c>
      <c r="M15" s="19"/>
      <c r="N15" s="28" t="s">
        <v>3</v>
      </c>
      <c r="O15" s="20"/>
      <c r="P15" s="22" t="s">
        <v>12</v>
      </c>
      <c r="Q15" s="8"/>
    </row>
    <row r="16" spans="1:17" ht="9.6" customHeight="1" x14ac:dyDescent="0.4">
      <c r="A16" s="8"/>
      <c r="B16" s="2"/>
      <c r="C16" s="1"/>
      <c r="D16" s="2"/>
      <c r="E16" s="1"/>
      <c r="F16" s="8"/>
      <c r="G16" s="1"/>
      <c r="H16" s="8"/>
      <c r="I16" s="8"/>
      <c r="J16" s="8"/>
      <c r="K16" s="1"/>
      <c r="M16" s="1"/>
      <c r="O16" s="1"/>
      <c r="Q16" s="8"/>
    </row>
    <row r="17" spans="1:17" x14ac:dyDescent="0.4">
      <c r="B17" s="29" t="s">
        <v>6</v>
      </c>
      <c r="C17" s="30"/>
      <c r="D17" s="30"/>
      <c r="E17" s="30"/>
      <c r="F17" s="30"/>
      <c r="G17" s="30"/>
      <c r="H17" s="31"/>
      <c r="J17" s="29" t="s">
        <v>10</v>
      </c>
      <c r="K17" s="30"/>
      <c r="L17" s="30"/>
      <c r="M17" s="30"/>
      <c r="N17" s="30"/>
      <c r="O17" s="30"/>
      <c r="P17" s="31"/>
    </row>
    <row r="18" spans="1:17" x14ac:dyDescent="0.4">
      <c r="B18" s="4" t="s">
        <v>17</v>
      </c>
      <c r="D18" s="4" t="s">
        <v>18</v>
      </c>
      <c r="F18" s="4" t="s">
        <v>16</v>
      </c>
      <c r="G18" s="5"/>
      <c r="H18" s="14" t="s">
        <v>9</v>
      </c>
      <c r="J18" s="4" t="s">
        <v>17</v>
      </c>
      <c r="L18" s="4" t="s">
        <v>18</v>
      </c>
      <c r="N18" s="4" t="s">
        <v>16</v>
      </c>
      <c r="O18" s="5"/>
      <c r="P18" s="14" t="s">
        <v>9</v>
      </c>
    </row>
    <row r="19" spans="1:17" ht="3.6" customHeight="1" x14ac:dyDescent="0.4">
      <c r="A19" s="8"/>
      <c r="B19" s="6"/>
      <c r="C19" s="1"/>
      <c r="D19" s="6"/>
      <c r="E19" s="1"/>
      <c r="F19" s="7"/>
      <c r="G19" s="1"/>
      <c r="H19" s="24"/>
      <c r="I19" s="8"/>
      <c r="J19" s="6"/>
      <c r="K19" s="1"/>
      <c r="L19" s="6"/>
      <c r="M19" s="1"/>
      <c r="N19" s="7"/>
      <c r="O19" s="1"/>
      <c r="P19" s="24"/>
      <c r="Q19" s="8"/>
    </row>
    <row r="20" spans="1:17" x14ac:dyDescent="0.4">
      <c r="A20" s="8"/>
      <c r="B20" s="9">
        <v>0.66666666666666663</v>
      </c>
      <c r="C20" s="1"/>
      <c r="D20" s="9">
        <v>0.75</v>
      </c>
      <c r="E20" s="1"/>
      <c r="F20" s="10">
        <f t="shared" ref="F20:F22" si="6">SUM(B20,D20)</f>
        <v>1.4166666666666665</v>
      </c>
      <c r="G20" s="1"/>
      <c r="H20" s="13">
        <f>SUM(B20,D20)</f>
        <v>1.4166666666666665</v>
      </c>
      <c r="I20" s="8"/>
      <c r="J20" s="9">
        <v>0.66666666666666663</v>
      </c>
      <c r="K20" s="1"/>
      <c r="L20" s="9">
        <v>0.75</v>
      </c>
      <c r="M20" s="1"/>
      <c r="N20" s="10">
        <f>SUM(L20,-J20)</f>
        <v>8.333333333333337E-2</v>
      </c>
      <c r="O20" s="1"/>
      <c r="P20" s="13">
        <f>SUM(-J20,L20)</f>
        <v>8.333333333333337E-2</v>
      </c>
      <c r="Q20" s="8"/>
    </row>
    <row r="21" spans="1:17" x14ac:dyDescent="0.4">
      <c r="A21" s="8"/>
      <c r="B21" s="9">
        <v>0.67586805555555562</v>
      </c>
      <c r="C21" s="1"/>
      <c r="D21" s="9">
        <v>0.75902777777777775</v>
      </c>
      <c r="E21" s="1"/>
      <c r="F21" s="10">
        <f t="shared" si="6"/>
        <v>1.4348958333333335</v>
      </c>
      <c r="G21" s="1"/>
      <c r="H21" s="13">
        <f t="shared" ref="H21:H22" si="7">SUM(B21,D21)</f>
        <v>1.4348958333333335</v>
      </c>
      <c r="I21" s="8"/>
      <c r="J21" s="9">
        <v>0.67586805555555562</v>
      </c>
      <c r="K21" s="1"/>
      <c r="L21" s="9">
        <v>0.75902777777777775</v>
      </c>
      <c r="M21" s="1"/>
      <c r="N21" s="10">
        <f t="shared" ref="N21:N22" si="8">SUM(L21,-J21)</f>
        <v>8.3159722222222121E-2</v>
      </c>
      <c r="O21" s="1"/>
      <c r="P21" s="13">
        <f t="shared" ref="P21:P22" si="9">SUM(-J21,L21)</f>
        <v>8.3159722222222121E-2</v>
      </c>
      <c r="Q21" s="8"/>
    </row>
    <row r="22" spans="1:17" x14ac:dyDescent="0.4">
      <c r="B22" s="9">
        <v>1.2499999999999999E-2</v>
      </c>
      <c r="C22" s="1"/>
      <c r="D22" s="9">
        <v>3.0555555555555555E-2</v>
      </c>
      <c r="F22" s="10">
        <f t="shared" si="6"/>
        <v>4.3055555555555555E-2</v>
      </c>
      <c r="G22" s="1"/>
      <c r="H22" s="13">
        <f t="shared" si="7"/>
        <v>4.3055555555555555E-2</v>
      </c>
      <c r="J22" s="9">
        <v>1.2499999999999999E-2</v>
      </c>
      <c r="K22" s="1"/>
      <c r="L22" s="9">
        <v>3.0555555555555555E-2</v>
      </c>
      <c r="N22" s="10">
        <f t="shared" si="8"/>
        <v>1.8055555555555554E-2</v>
      </c>
      <c r="O22" s="1"/>
      <c r="P22" s="13">
        <f t="shared" si="9"/>
        <v>1.8055555555555554E-2</v>
      </c>
    </row>
    <row r="23" spans="1:17" x14ac:dyDescent="0.4">
      <c r="A23" s="8"/>
      <c r="B23" s="15"/>
      <c r="C23" s="8"/>
      <c r="D23" s="27" t="s">
        <v>2</v>
      </c>
      <c r="E23" s="19"/>
      <c r="F23" s="28" t="s">
        <v>3</v>
      </c>
      <c r="G23" s="20"/>
      <c r="H23" s="23" t="s">
        <v>13</v>
      </c>
      <c r="I23" s="16"/>
      <c r="J23" s="17"/>
      <c r="K23" s="16"/>
      <c r="L23" s="27" t="s">
        <v>2</v>
      </c>
      <c r="M23" s="19"/>
      <c r="N23" s="28" t="s">
        <v>3</v>
      </c>
      <c r="O23" s="20"/>
      <c r="P23" s="23" t="s">
        <v>13</v>
      </c>
      <c r="Q23" s="8"/>
    </row>
    <row r="24" spans="1:17" ht="9.6" customHeight="1" x14ac:dyDescent="0.4">
      <c r="A24" s="8"/>
      <c r="B24" s="2"/>
      <c r="C24" s="1"/>
      <c r="D24" s="2"/>
      <c r="E24" s="1"/>
      <c r="F24" s="8"/>
      <c r="G24" s="1"/>
      <c r="H24" s="8"/>
      <c r="I24" s="8"/>
      <c r="J24" s="8"/>
      <c r="K24" s="1"/>
      <c r="M24" s="1"/>
      <c r="O24" s="1"/>
      <c r="Q24" s="8"/>
    </row>
    <row r="25" spans="1:17" ht="21" x14ac:dyDescent="0.4">
      <c r="B25" s="32" t="s"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7" ht="21" x14ac:dyDescent="0.5">
      <c r="B26" s="33" t="s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mergeCells count="8">
    <mergeCell ref="B17:H17"/>
    <mergeCell ref="J17:P17"/>
    <mergeCell ref="B25:P25"/>
    <mergeCell ref="B26:P26"/>
    <mergeCell ref="B1:H1"/>
    <mergeCell ref="B9:H9"/>
    <mergeCell ref="J1:P1"/>
    <mergeCell ref="J9:P9"/>
  </mergeCells>
  <hyperlinks>
    <hyperlink ref="B25" r:id="rId1" xr:uid="{6C2B76B5-57B6-46F4-8D5A-B63FBE084E3C}"/>
    <hyperlink ref="B26" r:id="rId2" xr:uid="{9524FDDE-DB46-4EB5-AEFD-97B03050BC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74FB-D6E5-4E2A-BB1C-641F26A699A8}">
  <dimension ref="A1:L26"/>
  <sheetViews>
    <sheetView showGridLines="0" topLeftCell="A7" zoomScaleNormal="100" workbookViewId="0">
      <selection activeCell="F15" sqref="F15"/>
    </sheetView>
  </sheetViews>
  <sheetFormatPr defaultRowHeight="17.399999999999999" x14ac:dyDescent="0.4"/>
  <cols>
    <col min="1" max="1" width="0.7109375" style="1" customWidth="1"/>
    <col min="2" max="2" width="11.78515625" style="1" bestFit="1" customWidth="1"/>
    <col min="3" max="3" width="1.140625" style="3" customWidth="1"/>
    <col min="4" max="4" width="6.5703125" style="1" bestFit="1" customWidth="1"/>
    <col min="5" max="5" width="1.140625" style="3" customWidth="1"/>
    <col min="6" max="6" width="11.78515625" style="1" bestFit="1" customWidth="1"/>
    <col min="7" max="7" width="1.140625" style="3" customWidth="1"/>
    <col min="8" max="8" width="11.78515625" style="1" bestFit="1" customWidth="1"/>
    <col min="9" max="9" width="1.140625" style="3" customWidth="1"/>
    <col min="10" max="10" width="6.5703125" style="1" bestFit="1" customWidth="1"/>
    <col min="11" max="11" width="1.140625" style="3" customWidth="1"/>
    <col min="12" max="12" width="11.78515625" style="1" bestFit="1" customWidth="1"/>
    <col min="13" max="16384" width="9.140625" style="1"/>
  </cols>
  <sheetData>
    <row r="1" spans="1:12" x14ac:dyDescent="0.4">
      <c r="B1" s="29" t="s">
        <v>24</v>
      </c>
      <c r="C1" s="30"/>
      <c r="D1" s="30"/>
      <c r="E1" s="30"/>
      <c r="F1" s="31"/>
      <c r="G1" s="1"/>
      <c r="H1" s="29" t="s">
        <v>27</v>
      </c>
      <c r="I1" s="30"/>
      <c r="J1" s="30"/>
      <c r="K1" s="30"/>
      <c r="L1" s="31"/>
    </row>
    <row r="2" spans="1:12" x14ac:dyDescent="0.4">
      <c r="B2" s="4" t="s">
        <v>21</v>
      </c>
      <c r="D2" s="4" t="s">
        <v>19</v>
      </c>
      <c r="F2" s="14" t="s">
        <v>7</v>
      </c>
      <c r="H2" s="4" t="s">
        <v>21</v>
      </c>
      <c r="J2" s="4" t="s">
        <v>19</v>
      </c>
      <c r="L2" s="14" t="s">
        <v>7</v>
      </c>
    </row>
    <row r="3" spans="1:12" ht="3.6" customHeight="1" x14ac:dyDescent="0.4">
      <c r="A3" s="8"/>
      <c r="B3" s="6"/>
      <c r="C3" s="1"/>
      <c r="D3" s="6"/>
      <c r="E3" s="1"/>
      <c r="F3" s="36"/>
      <c r="G3" s="1"/>
      <c r="H3" s="6"/>
      <c r="I3" s="1"/>
      <c r="J3" s="6"/>
      <c r="K3" s="1"/>
      <c r="L3" s="36"/>
    </row>
    <row r="4" spans="1:12" x14ac:dyDescent="0.4">
      <c r="A4" s="8"/>
      <c r="B4" s="35">
        <v>43831.666666666664</v>
      </c>
      <c r="C4" s="1"/>
      <c r="D4" s="34">
        <v>60</v>
      </c>
      <c r="E4" s="1"/>
      <c r="F4" s="35">
        <f>B4+D4/24</f>
        <v>43834.166666666664</v>
      </c>
      <c r="G4" s="1"/>
      <c r="H4" s="35">
        <v>43831.666666666664</v>
      </c>
      <c r="I4" s="1"/>
      <c r="J4" s="34">
        <v>60</v>
      </c>
      <c r="K4" s="1"/>
      <c r="L4" s="35">
        <f>H4-J4/24</f>
        <v>43829.166666666664</v>
      </c>
    </row>
    <row r="5" spans="1:12" x14ac:dyDescent="0.4">
      <c r="A5" s="8"/>
      <c r="B5" s="35">
        <v>43862.675868055558</v>
      </c>
      <c r="C5" s="1"/>
      <c r="D5" s="34">
        <v>128</v>
      </c>
      <c r="E5" s="1"/>
      <c r="F5" s="35">
        <f t="shared" ref="F5:F6" si="0">B5+D5/24</f>
        <v>43868.009201388893</v>
      </c>
      <c r="G5" s="1"/>
      <c r="H5" s="35">
        <v>43862.675868055558</v>
      </c>
      <c r="I5" s="1"/>
      <c r="J5" s="34">
        <v>128</v>
      </c>
      <c r="K5" s="1"/>
      <c r="L5" s="35">
        <f t="shared" ref="L5:L6" si="1">H5-J5/24</f>
        <v>43857.342534722222</v>
      </c>
    </row>
    <row r="6" spans="1:12" x14ac:dyDescent="0.4">
      <c r="A6" s="8"/>
      <c r="B6" s="35">
        <v>43868.012499999997</v>
      </c>
      <c r="C6" s="1"/>
      <c r="D6" s="34">
        <v>3</v>
      </c>
      <c r="E6" s="1"/>
      <c r="F6" s="35">
        <f t="shared" si="0"/>
        <v>43868.137499999997</v>
      </c>
      <c r="G6" s="1"/>
      <c r="H6" s="35">
        <v>43868.012499999997</v>
      </c>
      <c r="I6" s="1"/>
      <c r="J6" s="34">
        <v>3</v>
      </c>
      <c r="K6" s="1"/>
      <c r="L6" s="35">
        <f t="shared" si="1"/>
        <v>43867.887499999997</v>
      </c>
    </row>
    <row r="7" spans="1:12" x14ac:dyDescent="0.4">
      <c r="A7" s="8"/>
      <c r="C7" s="18"/>
      <c r="D7" s="27" t="s">
        <v>2</v>
      </c>
      <c r="E7" s="19"/>
      <c r="F7" s="28" t="s">
        <v>20</v>
      </c>
      <c r="G7" s="18"/>
      <c r="I7" s="18"/>
      <c r="J7" s="27" t="s">
        <v>2</v>
      </c>
      <c r="K7" s="19"/>
      <c r="L7" s="28" t="s">
        <v>20</v>
      </c>
    </row>
    <row r="8" spans="1:12" ht="9.6" customHeight="1" x14ac:dyDescent="0.4">
      <c r="A8" s="8"/>
      <c r="B8" s="2"/>
      <c r="C8" s="1"/>
      <c r="D8" s="2"/>
      <c r="E8" s="1"/>
      <c r="F8" s="8"/>
      <c r="G8" s="1"/>
      <c r="H8" s="2"/>
      <c r="I8" s="1"/>
      <c r="J8" s="2"/>
      <c r="K8" s="1"/>
      <c r="L8" s="8"/>
    </row>
    <row r="9" spans="1:12" x14ac:dyDescent="0.4">
      <c r="B9" s="29" t="s">
        <v>25</v>
      </c>
      <c r="C9" s="30"/>
      <c r="D9" s="30"/>
      <c r="E9" s="30"/>
      <c r="F9" s="31"/>
      <c r="G9" s="1"/>
      <c r="H9" s="29" t="s">
        <v>28</v>
      </c>
      <c r="I9" s="30"/>
      <c r="J9" s="30"/>
      <c r="K9" s="30"/>
      <c r="L9" s="31"/>
    </row>
    <row r="10" spans="1:12" x14ac:dyDescent="0.4">
      <c r="B10" s="4" t="s">
        <v>21</v>
      </c>
      <c r="D10" s="4" t="s">
        <v>22</v>
      </c>
      <c r="F10" s="14" t="s">
        <v>8</v>
      </c>
      <c r="H10" s="4" t="s">
        <v>21</v>
      </c>
      <c r="J10" s="4" t="s">
        <v>22</v>
      </c>
      <c r="L10" s="14" t="s">
        <v>8</v>
      </c>
    </row>
    <row r="11" spans="1:12" ht="3.6" customHeight="1" x14ac:dyDescent="0.4">
      <c r="A11" s="8"/>
      <c r="B11" s="6"/>
      <c r="C11" s="1"/>
      <c r="D11" s="6"/>
      <c r="E11" s="1"/>
      <c r="F11" s="25"/>
      <c r="G11" s="1"/>
      <c r="H11" s="6"/>
      <c r="I11" s="1"/>
      <c r="J11" s="6"/>
      <c r="K11" s="1"/>
      <c r="L11" s="25"/>
    </row>
    <row r="12" spans="1:12" x14ac:dyDescent="0.4">
      <c r="A12" s="8"/>
      <c r="B12" s="35">
        <v>43831.666666666664</v>
      </c>
      <c r="C12" s="1"/>
      <c r="D12" s="34">
        <v>120</v>
      </c>
      <c r="E12" s="1"/>
      <c r="F12" s="35">
        <f>B12+D12/(24*60)</f>
        <v>43831.75</v>
      </c>
      <c r="G12" s="1"/>
      <c r="H12" s="35">
        <v>43831.666666666664</v>
      </c>
      <c r="I12" s="1"/>
      <c r="J12" s="34">
        <v>120</v>
      </c>
      <c r="K12" s="1"/>
      <c r="L12" s="35">
        <f>H12-J12/(24*60)</f>
        <v>43831.583333333328</v>
      </c>
    </row>
    <row r="13" spans="1:12" x14ac:dyDescent="0.4">
      <c r="A13" s="8"/>
      <c r="B13" s="35">
        <v>43862.675868055558</v>
      </c>
      <c r="C13" s="1"/>
      <c r="D13" s="34">
        <v>90</v>
      </c>
      <c r="E13" s="1"/>
      <c r="F13" s="35">
        <f t="shared" ref="F13:F14" si="2">B13+D13/(24*60)</f>
        <v>43862.738368055558</v>
      </c>
      <c r="G13" s="1"/>
      <c r="H13" s="35">
        <v>43862.675868055558</v>
      </c>
      <c r="I13" s="1"/>
      <c r="J13" s="34">
        <v>90</v>
      </c>
      <c r="K13" s="1"/>
      <c r="L13" s="35">
        <f t="shared" ref="L13:L14" si="3">H13-J13/(24*60)</f>
        <v>43862.613368055558</v>
      </c>
    </row>
    <row r="14" spans="1:12" x14ac:dyDescent="0.4">
      <c r="B14" s="35">
        <v>43868.012499999997</v>
      </c>
      <c r="C14" s="1"/>
      <c r="D14" s="34">
        <v>3500</v>
      </c>
      <c r="F14" s="35">
        <f t="shared" si="2"/>
        <v>43870.443055555552</v>
      </c>
      <c r="G14" s="1"/>
      <c r="H14" s="35">
        <v>43868.012499999997</v>
      </c>
      <c r="I14" s="1"/>
      <c r="J14" s="34">
        <v>3500</v>
      </c>
      <c r="L14" s="35">
        <f t="shared" si="3"/>
        <v>43865.581944444442</v>
      </c>
    </row>
    <row r="15" spans="1:12" x14ac:dyDescent="0.4">
      <c r="A15" s="8"/>
      <c r="B15" s="15"/>
      <c r="C15" s="8"/>
      <c r="D15" s="27" t="s">
        <v>2</v>
      </c>
      <c r="E15" s="19"/>
      <c r="F15" s="28" t="s">
        <v>20</v>
      </c>
      <c r="G15" s="8"/>
      <c r="H15" s="15"/>
      <c r="I15" s="8"/>
      <c r="J15" s="27" t="s">
        <v>2</v>
      </c>
      <c r="K15" s="19"/>
      <c r="L15" s="28" t="s">
        <v>20</v>
      </c>
    </row>
    <row r="16" spans="1:12" ht="9.6" customHeight="1" x14ac:dyDescent="0.4">
      <c r="A16" s="8"/>
      <c r="B16" s="2"/>
      <c r="C16" s="1"/>
      <c r="D16" s="2"/>
      <c r="E16" s="1"/>
      <c r="F16" s="8"/>
      <c r="G16" s="1"/>
      <c r="H16" s="2"/>
      <c r="I16" s="1"/>
      <c r="J16" s="2"/>
      <c r="K16" s="1"/>
      <c r="L16" s="8"/>
    </row>
    <row r="17" spans="1:12" x14ac:dyDescent="0.4">
      <c r="B17" s="29" t="s">
        <v>26</v>
      </c>
      <c r="C17" s="30"/>
      <c r="D17" s="30"/>
      <c r="E17" s="30"/>
      <c r="F17" s="31"/>
      <c r="G17" s="1"/>
      <c r="H17" s="29" t="s">
        <v>29</v>
      </c>
      <c r="I17" s="30"/>
      <c r="J17" s="30"/>
      <c r="K17" s="30"/>
      <c r="L17" s="31"/>
    </row>
    <row r="18" spans="1:12" x14ac:dyDescent="0.4">
      <c r="B18" s="4" t="s">
        <v>21</v>
      </c>
      <c r="D18" s="4" t="s">
        <v>23</v>
      </c>
      <c r="F18" s="14" t="s">
        <v>9</v>
      </c>
      <c r="H18" s="4" t="s">
        <v>21</v>
      </c>
      <c r="J18" s="4" t="s">
        <v>23</v>
      </c>
      <c r="L18" s="14" t="s">
        <v>9</v>
      </c>
    </row>
    <row r="19" spans="1:12" ht="3.6" customHeight="1" x14ac:dyDescent="0.4">
      <c r="A19" s="8"/>
      <c r="B19" s="6"/>
      <c r="C19" s="1"/>
      <c r="D19" s="6"/>
      <c r="E19" s="1"/>
      <c r="F19" s="24"/>
      <c r="G19" s="1"/>
      <c r="H19" s="6"/>
      <c r="I19" s="1"/>
      <c r="J19" s="6"/>
      <c r="K19" s="1"/>
      <c r="L19" s="24"/>
    </row>
    <row r="20" spans="1:12" x14ac:dyDescent="0.4">
      <c r="A20" s="8"/>
      <c r="B20" s="35">
        <v>43831.666666666664</v>
      </c>
      <c r="C20" s="1"/>
      <c r="D20" s="34">
        <v>180</v>
      </c>
      <c r="E20" s="1"/>
      <c r="F20" s="35">
        <f>B20+D20/(24*60*60)</f>
        <v>43831.668749999997</v>
      </c>
      <c r="G20" s="1"/>
      <c r="H20" s="35">
        <v>43831.666666666664</v>
      </c>
      <c r="I20" s="1"/>
      <c r="J20" s="34">
        <v>180</v>
      </c>
      <c r="K20" s="1"/>
      <c r="L20" s="35">
        <f>H20-J20/(24*60*60)</f>
        <v>43831.664583333331</v>
      </c>
    </row>
    <row r="21" spans="1:12" x14ac:dyDescent="0.4">
      <c r="A21" s="8"/>
      <c r="B21" s="35">
        <v>43862.675868055558</v>
      </c>
      <c r="C21" s="1"/>
      <c r="D21" s="34">
        <v>2600</v>
      </c>
      <c r="E21" s="1"/>
      <c r="F21" s="35">
        <f t="shared" ref="F21:F22" si="4">B21+D21/(24*60*60)</f>
        <v>43862.705960648149</v>
      </c>
      <c r="G21" s="1"/>
      <c r="H21" s="35">
        <v>43862.675868055558</v>
      </c>
      <c r="I21" s="1"/>
      <c r="J21" s="34">
        <v>2600</v>
      </c>
      <c r="K21" s="1"/>
      <c r="L21" s="35">
        <f t="shared" ref="L21:L22" si="5">H21-J21/(24*60*60)</f>
        <v>43862.645775462966</v>
      </c>
    </row>
    <row r="22" spans="1:12" x14ac:dyDescent="0.4">
      <c r="B22" s="35">
        <v>43868.012499999997</v>
      </c>
      <c r="C22" s="1"/>
      <c r="D22" s="34">
        <v>4717</v>
      </c>
      <c r="F22" s="35">
        <f t="shared" si="4"/>
        <v>43868.067094907405</v>
      </c>
      <c r="G22" s="1"/>
      <c r="H22" s="35">
        <v>43868.012499999997</v>
      </c>
      <c r="I22" s="1"/>
      <c r="J22" s="34">
        <v>4717</v>
      </c>
      <c r="L22" s="35">
        <f t="shared" si="5"/>
        <v>43867.957905092589</v>
      </c>
    </row>
    <row r="23" spans="1:12" x14ac:dyDescent="0.4">
      <c r="A23" s="8"/>
      <c r="B23" s="15"/>
      <c r="C23" s="8"/>
      <c r="D23" s="27" t="s">
        <v>2</v>
      </c>
      <c r="E23" s="19"/>
      <c r="F23" s="28" t="s">
        <v>20</v>
      </c>
      <c r="G23" s="8"/>
      <c r="H23" s="15"/>
      <c r="I23" s="8"/>
      <c r="J23" s="27" t="s">
        <v>2</v>
      </c>
      <c r="K23" s="19"/>
      <c r="L23" s="28" t="s">
        <v>20</v>
      </c>
    </row>
    <row r="24" spans="1:12" ht="9.6" customHeight="1" x14ac:dyDescent="0.4">
      <c r="A24" s="8"/>
      <c r="B24" s="2"/>
      <c r="C24" s="1"/>
      <c r="D24" s="2"/>
      <c r="E24" s="1"/>
      <c r="F24" s="8"/>
      <c r="G24" s="1"/>
      <c r="H24" s="2"/>
      <c r="I24" s="1"/>
      <c r="J24" s="2"/>
      <c r="K24" s="1"/>
      <c r="L24" s="8"/>
    </row>
    <row r="25" spans="1:12" ht="21" x14ac:dyDescent="0.4">
      <c r="B25" s="32" t="s"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21" x14ac:dyDescent="0.5">
      <c r="B26" s="33" t="s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</sheetData>
  <mergeCells count="8">
    <mergeCell ref="H1:L1"/>
    <mergeCell ref="H9:L9"/>
    <mergeCell ref="H17:L17"/>
    <mergeCell ref="B25:L25"/>
    <mergeCell ref="B26:L26"/>
    <mergeCell ref="B1:F1"/>
    <mergeCell ref="B9:F9"/>
    <mergeCell ref="B17:F17"/>
  </mergeCells>
  <hyperlinks>
    <hyperlink ref="B25" r:id="rId1" xr:uid="{49825DD3-1C2C-47A7-A9E8-8DBA6CE441A0}"/>
    <hyperlink ref="B26" r:id="rId2" xr:uid="{14BBF5C2-1ACE-4045-99BC-F78CF89D9A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SOMMA_ORE</vt:lpstr>
      <vt:lpstr>SOMMA_DATA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2020-03-01T10:56:10Z</dcterms:created>
  <dcterms:modified xsi:type="dcterms:W3CDTF">2020-03-03T14:49:44Z</dcterms:modified>
</cp:coreProperties>
</file>