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ti Guido\Desktop\Marco_Filocamo\CONTA.PIU.SE\"/>
    </mc:Choice>
  </mc:AlternateContent>
  <xr:revisionPtr revIDLastSave="0" documentId="13_ncr:1_{46EC17B4-E2F4-4D44-85E8-57DA80B8A75B}" xr6:coauthVersionLast="47" xr6:coauthVersionMax="47" xr10:uidLastSave="{00000000-0000-0000-0000-000000000000}"/>
  <bookViews>
    <workbookView xWindow="-120" yWindow="-120" windowWidth="29040" windowHeight="15720" xr2:uid="{69C0CCCA-B940-424D-9EDE-79554958163A}"/>
  </bookViews>
  <sheets>
    <sheet name="CHI_SONO &gt;" sheetId="5" r:id="rId1"/>
    <sheet name="DETTAGLI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6" l="1"/>
  <c r="I3" i="6"/>
  <c r="M3" i="6"/>
  <c r="P3" i="6"/>
  <c r="X3" i="6"/>
  <c r="B28" i="5"/>
  <c r="B26" i="5"/>
  <c r="B24" i="5"/>
  <c r="B23" i="5"/>
  <c r="B22" i="5"/>
  <c r="B21" i="5"/>
  <c r="B19" i="5"/>
  <c r="B18" i="5"/>
  <c r="B17" i="5"/>
  <c r="B16" i="5"/>
  <c r="B14" i="5"/>
  <c r="B13" i="5"/>
  <c r="B12" i="5"/>
  <c r="B11" i="5"/>
  <c r="B7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54B90BE-6BC0-4A07-9104-9C5D501C661D}" keepAlive="1" name="Query - TBL_MEETING_FINAL" description="Connessione alla query 'TBL_MEETING_FINAL' nella cartella di lavoro." type="5" refreshedVersion="8" background="1" saveData="1">
    <dbPr connection="Provider=Microsoft.Mashup.OleDb.1;Data Source=$Workbook$;Location=TBL_MEETING_FINAL;Extended Properties=&quot;&quot;" command="SELECT * FROM [TBL_MEETING_FINAL]"/>
  </connection>
  <connection id="2" xr16:uid="{BC99D9E2-8BCA-4853-B7A2-F36AA9EAF97F}" keepAlive="1" name="Query - TBL_MEETING_START" description="Connessione alla query 'TBL_MEETING_START' nella cartella di lavoro." type="5" refreshedVersion="8" background="1" saveData="1">
    <dbPr connection="Provider=Microsoft.Mashup.OleDb.1;Data Source=$Workbook$;Location=TBL_MEETING_START;Extended Properties=&quot;&quot;" command="SELECT * FROM [TBL_MEETING_START]"/>
  </connection>
  <connection id="3" xr16:uid="{09665C9F-ED19-4030-821C-F7CAD73DE525}" keepAlive="1" name="Query - TBL_TRASFORMAZIONE" description="Connessione alla query 'TBL_TRASFORMAZIONE' nella cartella di lavoro." type="5" refreshedVersion="0" background="1">
    <dbPr connection="Provider=Microsoft.Mashup.OleDb.1;Data Source=$Workbook$;Location=TBL_TRASFORMAZIONE;Extended Properties=&quot;&quot;" command="SELECT * FROM [TBL_TRASFORMAZIONE]"/>
  </connection>
</connections>
</file>

<file path=xl/sharedStrings.xml><?xml version="1.0" encoding="utf-8"?>
<sst xmlns="http://schemas.openxmlformats.org/spreadsheetml/2006/main" count="66" uniqueCount="39">
  <si>
    <t>Mi chiamo Marco Filocamo e sono esperto nell'utilizzo di Microsoft Excel.</t>
  </si>
  <si>
    <t>Realizzo corsi di formazione (in aula, online, 1:1) e progetti di consulenza con aziende e privati.</t>
  </si>
  <si>
    <t>Disegno e organizzo corsi di formazione in aziende di varie dimensioni (da startup a multinazionali). Il mio metodo è votato alla pratica, utilizzando casi reali</t>
  </si>
  <si>
    <t>Progetto e realizzo file personalizzati, risolvendo problemi e velocizzando il tuo lavoro con soluzioni dedicate.</t>
  </si>
  <si>
    <t>Corso scorrevole e di facile comprensione, utile anche a chi usa già Excel.</t>
  </si>
  <si>
    <t>Fantastico corso. Mi ha illuminato sull'uso base di Excel. Da seguire</t>
  </si>
  <si>
    <t>Sono riuscita a capire veramente come funziona Excel, il corso è stato chiarissimo e piacevole da seguire.</t>
  </si>
  <si>
    <t>Ho seguito il corso Excel avanzato, molto interessante, parecchie funzioni le utilizzo già, ma ritengo che avete fatto un bellissimo lavoro di divulgazione, complimenti anche per l'esposizione chiara.</t>
  </si>
  <si>
    <t>Ti ho scoperto grazie al tuo videocorso "Excel Avanzato" su Learnn, (che ho trovato FENOMENALE).</t>
  </si>
  <si>
    <t>Ottimo corso, ben fatto e molto utile. Non vedo l’ora di mettere in pratica quanto appreso.</t>
  </si>
  <si>
    <t>Corso molto intenso e ben strutturato alla scoperta di funzioni avanzate di Excel</t>
  </si>
  <si>
    <t>Fantastico , le cose che ho appreso mi saranno molto utili al lavoro. Grazie mille</t>
  </si>
  <si>
    <t>Molto utile e spiegato bene. Adesso, è da mettere in pratica - devo provare e riprovare per ricordare tutto. Bello!</t>
  </si>
  <si>
    <t>www.marcofilocamo.it</t>
  </si>
  <si>
    <t>Formazione &amp; consulenza Microsoft Excel</t>
  </si>
  <si>
    <t>SALA PESI</t>
  </si>
  <si>
    <t>BOLOGNA</t>
  </si>
  <si>
    <t>INIZIO</t>
  </si>
  <si>
    <t>FINE</t>
  </si>
  <si>
    <t>SEDI</t>
  </si>
  <si>
    <t>PESCARA</t>
  </si>
  <si>
    <t>PILATES</t>
  </si>
  <si>
    <t>Date in un intervallo</t>
  </si>
  <si>
    <t>Numeri in un intervallo</t>
  </si>
  <si>
    <t>Annuale</t>
  </si>
  <si>
    <t>Trimestrale</t>
  </si>
  <si>
    <t>Abbonamento</t>
  </si>
  <si>
    <t>CORSO</t>
  </si>
  <si>
    <t>CONTA</t>
  </si>
  <si>
    <t>SEDE</t>
  </si>
  <si>
    <t>n° Iscrizioni</t>
  </si>
  <si>
    <t>SALA</t>
  </si>
  <si>
    <t>PAROLA</t>
  </si>
  <si>
    <t>Ricerca parola contenuta</t>
  </si>
  <si>
    <t>Data Inizio</t>
  </si>
  <si>
    <t>Min</t>
  </si>
  <si>
    <t>Max</t>
  </si>
  <si>
    <t>Data fine</t>
  </si>
  <si>
    <t>Condizioni di testo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</si>
</sst>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6"/>
      <color theme="1"/>
      <name val="Segoe UI"/>
      <family val="2"/>
    </font>
    <font>
      <sz val="16"/>
      <color theme="1"/>
      <name val="Segoe UI"/>
      <family val="2"/>
    </font>
    <font>
      <u/>
      <sz val="16"/>
      <color theme="10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2"/>
      <color theme="10"/>
      <name val="Segoe UI"/>
      <family val="2"/>
    </font>
    <font>
      <sz val="14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rgb="FFFF0000"/>
      <name val="Segoe UI"/>
      <family val="2"/>
    </font>
    <font>
      <sz val="12"/>
      <color theme="1"/>
      <name val="Segoe UI"/>
      <family val="2"/>
    </font>
    <font>
      <b/>
      <sz val="16"/>
      <color theme="10"/>
      <name val="Segoe UI"/>
      <family val="2"/>
    </font>
    <font>
      <sz val="12"/>
      <color theme="9" tint="-0.249977111117893"/>
      <name val="Segoe UI"/>
      <family val="2"/>
    </font>
    <font>
      <i/>
      <sz val="10"/>
      <color theme="1"/>
      <name val="Segoe UI"/>
      <family val="2"/>
    </font>
    <font>
      <b/>
      <sz val="16"/>
      <color theme="9" tint="-0.499984740745262"/>
      <name val="Segoe UI"/>
      <family val="2"/>
    </font>
    <font>
      <b/>
      <sz val="14"/>
      <color theme="9" tint="-0.499984740745262"/>
      <name val="Segoe UI"/>
      <family val="2"/>
    </font>
    <font>
      <b/>
      <sz val="14"/>
      <color theme="8" tint="-0.499984740745262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0"/>
      <color theme="9" tint="-0.499984740745262"/>
      <name val="Segoe UI"/>
      <family val="2"/>
    </font>
    <font>
      <i/>
      <sz val="10"/>
      <color theme="9" tint="-0.499984740745262"/>
      <name val="Segoe UI"/>
      <family val="2"/>
    </font>
    <font>
      <b/>
      <sz val="16"/>
      <color theme="0"/>
      <name val="Segoe UI"/>
      <family val="2"/>
    </font>
    <font>
      <sz val="16"/>
      <color theme="0"/>
      <name val="Segoe UI"/>
      <family val="2"/>
    </font>
    <font>
      <sz val="16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 applyFont="1"/>
    <xf numFmtId="0" fontId="1" fillId="0" borderId="0" xfId="1" applyFont="1" applyProtection="1">
      <protection locked="0"/>
    </xf>
    <xf numFmtId="0" fontId="5" fillId="0" borderId="0" xfId="2" applyFont="1" applyFill="1" applyProtection="1"/>
    <xf numFmtId="0" fontId="6" fillId="0" borderId="0" xfId="1" applyFont="1"/>
    <xf numFmtId="0" fontId="6" fillId="0" borderId="0" xfId="1" applyFont="1" applyProtection="1">
      <protection locked="0"/>
    </xf>
    <xf numFmtId="0" fontId="9" fillId="0" borderId="0" xfId="1" applyFont="1"/>
    <xf numFmtId="0" fontId="6" fillId="0" borderId="1" xfId="1" applyFont="1" applyBorder="1"/>
    <xf numFmtId="0" fontId="9" fillId="0" borderId="1" xfId="1" applyFont="1" applyBorder="1"/>
    <xf numFmtId="0" fontId="11" fillId="0" borderId="0" xfId="1" applyFont="1"/>
    <xf numFmtId="0" fontId="12" fillId="0" borderId="0" xfId="1" applyFont="1"/>
    <xf numFmtId="0" fontId="11" fillId="0" borderId="1" xfId="1" applyFont="1" applyBorder="1"/>
    <xf numFmtId="0" fontId="12" fillId="0" borderId="1" xfId="1" applyFont="1" applyBorder="1"/>
    <xf numFmtId="0" fontId="13" fillId="0" borderId="0" xfId="2" applyFont="1" applyFill="1" applyAlignment="1" applyProtection="1"/>
    <xf numFmtId="0" fontId="18" fillId="0" borderId="0" xfId="4" applyFont="1"/>
    <xf numFmtId="0" fontId="19" fillId="0" borderId="0" xfId="5" applyFont="1"/>
    <xf numFmtId="0" fontId="20" fillId="0" borderId="0" xfId="0" applyFont="1"/>
    <xf numFmtId="0" fontId="0" fillId="0" borderId="2" xfId="0" applyBorder="1"/>
    <xf numFmtId="14" fontId="0" fillId="0" borderId="2" xfId="0" applyNumberFormat="1" applyBorder="1"/>
    <xf numFmtId="0" fontId="23" fillId="3" borderId="3" xfId="0" applyFont="1" applyFill="1" applyBorder="1"/>
    <xf numFmtId="0" fontId="23" fillId="3" borderId="2" xfId="0" applyFont="1" applyFill="1" applyBorder="1"/>
    <xf numFmtId="14" fontId="23" fillId="3" borderId="2" xfId="0" applyNumberFormat="1" applyFont="1" applyFill="1" applyBorder="1"/>
    <xf numFmtId="14" fontId="23" fillId="3" borderId="4" xfId="0" applyNumberFormat="1" applyFont="1" applyFill="1" applyBorder="1"/>
    <xf numFmtId="0" fontId="23" fillId="3" borderId="8" xfId="0" applyFont="1" applyFill="1" applyBorder="1"/>
    <xf numFmtId="0" fontId="22" fillId="4" borderId="5" xfId="0" applyFont="1" applyFill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23" fillId="3" borderId="6" xfId="0" applyFont="1" applyFill="1" applyBorder="1"/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4" fillId="0" borderId="0" xfId="2" applyFont="1" applyFill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0" fontId="7" fillId="2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left"/>
    </xf>
    <xf numFmtId="0" fontId="10" fillId="0" borderId="0" xfId="2" applyFont="1" applyFill="1" applyAlignment="1" applyProtection="1">
      <alignment horizontal="left"/>
    </xf>
    <xf numFmtId="0" fontId="10" fillId="0" borderId="0" xfId="3" applyFont="1" applyFill="1" applyAlignment="1" applyProtection="1">
      <alignment horizontal="left"/>
    </xf>
  </cellXfs>
  <cellStyles count="6">
    <cellStyle name="Collegamento ipertestuale 2" xfId="2" xr:uid="{E6792B62-054E-4785-A37A-4AC837F10A0A}"/>
    <cellStyle name="Collegamento ipertestuale 3" xfId="5" xr:uid="{7615CDC3-AB68-4F53-8585-8016DF99AE7C}"/>
    <cellStyle name="Collegamento ipertestuale 3 2" xfId="3" xr:uid="{D0C1BA57-EEB1-44D4-9F2E-0BFF39E4E427}"/>
    <cellStyle name="Normale" xfId="0" builtinId="0"/>
    <cellStyle name="Normale 2" xfId="1" xr:uid="{B9768289-97FC-4CCB-8D76-93A120FDB33D}"/>
    <cellStyle name="Normale 3" xfId="4" xr:uid="{0AFEAF45-340F-45C5-ADBB-3984275BEFF9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Segoe UI"/>
        <family val="2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Segoe UI"/>
        <family val="2"/>
        <scheme val="none"/>
      </font>
      <fill>
        <patternFill patternType="solid">
          <fgColor indexed="64"/>
          <bgColor rgb="FFC000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cofilocamo.it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1201</xdr:colOff>
      <xdr:row>1</xdr:row>
      <xdr:rowOff>45721</xdr:rowOff>
    </xdr:from>
    <xdr:to>
      <xdr:col>2</xdr:col>
      <xdr:colOff>259080</xdr:colOff>
      <xdr:row>1</xdr:row>
      <xdr:rowOff>304801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BF7BC6C-853A-4DE2-B2D7-621DFBF41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01" y="190501"/>
          <a:ext cx="1042739" cy="259080"/>
        </a:xfrm>
        <a:prstGeom prst="rect">
          <a:avLst/>
        </a:prstGeom>
      </xdr:spPr>
    </xdr:pic>
    <xdr:clientData/>
  </xdr:twoCellAnchor>
  <xdr:twoCellAnchor editAs="absolute">
    <xdr:from>
      <xdr:col>10</xdr:col>
      <xdr:colOff>0</xdr:colOff>
      <xdr:row>1</xdr:row>
      <xdr:rowOff>56404</xdr:rowOff>
    </xdr:from>
    <xdr:to>
      <xdr:col>10</xdr:col>
      <xdr:colOff>994626</xdr:colOff>
      <xdr:row>5</xdr:row>
      <xdr:rowOff>0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DDBDE-8C22-441B-A9BF-8AFACC856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42120" y="201184"/>
          <a:ext cx="994626" cy="934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9392</xdr:colOff>
      <xdr:row>6</xdr:row>
      <xdr:rowOff>12492</xdr:rowOff>
    </xdr:from>
    <xdr:ext cx="1213273" cy="305647"/>
    <xdr:pic>
      <xdr:nvPicPr>
        <xdr:cNvPr id="2" name="Immagine 1" descr="Logo Marco Filocamo">
          <a:extLst>
            <a:ext uri="{FF2B5EF4-FFF2-40B4-BE49-F238E27FC236}">
              <a16:creationId xmlns:a16="http://schemas.microsoft.com/office/drawing/2014/main" id="{E4D5FC8C-A325-44D5-96BA-C4D674BB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442" y="3250992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4CFC9F-35F0-42DE-BA09-F7F17AA8542B}" name="TBL" displayName="TBL" ref="A2:F10" totalsRowShown="0" headerRowDxfId="10" dataDxfId="8" headerRowBorderDxfId="9" tableBorderDxfId="7" totalsRowBorderDxfId="6">
  <autoFilter ref="A2:F10" xr:uid="{7F4CFC9F-35F0-42DE-BA09-F7F17AA8542B}"/>
  <tableColumns count="6">
    <tableColumn id="1" xr3:uid="{C6CACCF8-E27B-4CCF-A2BB-6E775FA7433E}" name="SEDI" dataDxfId="5"/>
    <tableColumn id="6" xr3:uid="{5EA52740-E06D-48E2-BBD7-18BD418366BC}" name="INIZIO" dataDxfId="4"/>
    <tableColumn id="7" xr3:uid="{833F3568-E2FE-44F2-9112-117D7AB10C61}" name="FINE" dataDxfId="3"/>
    <tableColumn id="9" xr3:uid="{392EFF6B-9CC0-44C5-9A52-F325FAAC919E}" name="Abbonamento" dataDxfId="2"/>
    <tableColumn id="10" xr3:uid="{ED75881C-7A98-40A7-AEC5-7FD7A5BEDCD2}" name="CORSO" dataDxfId="1"/>
    <tableColumn id="8" xr3:uid="{77F60DEC-1970-42A6-87AC-91F139FA784D}" name="n° Iscrizioni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n.com/corsi/excel-avanzato/?via=marco-filocamo" TargetMode="External"/><Relationship Id="rId3" Type="http://schemas.openxmlformats.org/officeDocument/2006/relationships/hyperlink" Target="https://www.marcofilocamo.it/corso-excel/" TargetMode="External"/><Relationship Id="rId7" Type="http://schemas.openxmlformats.org/officeDocument/2006/relationships/hyperlink" Target="https://lacerba.io/corso-avanzato-online-excel-per-ecommerce?affcode=bxu_579" TargetMode="External"/><Relationship Id="rId2" Type="http://schemas.openxmlformats.org/officeDocument/2006/relationships/hyperlink" Target="https://lacerba.io/corso-avanzato-online-excel-per-ecommerce?affcode=bxu_579" TargetMode="External"/><Relationship Id="rId1" Type="http://schemas.openxmlformats.org/officeDocument/2006/relationships/hyperlink" Target="https://lacerba.io/p/corso-base-excel?affcode=bxu_579" TargetMode="External"/><Relationship Id="rId6" Type="http://schemas.openxmlformats.org/officeDocument/2006/relationships/hyperlink" Target="https://www.marcofilocamo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inkedin.com/in/marcofilocamo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arcofilocamo.it/" TargetMode="External"/><Relationship Id="rId9" Type="http://schemas.openxmlformats.org/officeDocument/2006/relationships/hyperlink" Target="https://lacerba.io/corso-online-avanzato-excel-power-query?affcode=bxu_57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marcofilocam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C1ED-5B62-4CE0-9217-9F21E270DC46}">
  <sheetPr>
    <tabColor theme="4"/>
    <pageSetUpPr autoPageBreaks="0"/>
  </sheetPr>
  <dimension ref="B1:K29"/>
  <sheetViews>
    <sheetView showGridLines="0" tabSelected="1" zoomScale="70" zoomScaleNormal="70" workbookViewId="0">
      <selection activeCell="E33" sqref="E33"/>
    </sheetView>
  </sheetViews>
  <sheetFormatPr defaultColWidth="9.08984375" defaultRowHeight="25.5" x14ac:dyDescent="0.5"/>
  <cols>
    <col min="1" max="1" width="2.36328125" style="2" customWidth="1"/>
    <col min="2" max="2" width="6.81640625" style="2" customWidth="1"/>
    <col min="3" max="10" width="9.08984375" style="2"/>
    <col min="11" max="11" width="9.08984375" style="2" customWidth="1"/>
    <col min="12" max="16384" width="9.08984375" style="2"/>
  </cols>
  <sheetData>
    <row r="1" spans="2:11" ht="11.45" customHeight="1" x14ac:dyDescent="0.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5">
      <c r="B2" s="1"/>
      <c r="C2" s="1"/>
      <c r="D2" s="3"/>
      <c r="E2" s="1"/>
      <c r="F2" s="1"/>
      <c r="G2" s="1"/>
      <c r="H2" s="1"/>
      <c r="I2" s="1"/>
      <c r="J2" s="1"/>
      <c r="K2" s="1"/>
    </row>
    <row r="3" spans="2:11" s="5" customFormat="1" ht="9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s="5" customFormat="1" ht="24" customHeight="1" x14ac:dyDescent="0.3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s="5" customFormat="1" ht="20.25" x14ac:dyDescent="0.3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s="5" customFormat="1" ht="9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5" customFormat="1" x14ac:dyDescent="0.5">
      <c r="B7" s="35" t="str">
        <f>CONCATENATE(_xlfn.UNICHAR(128226)," Vuoi organizzare un corso di formazione su Excel per la tua azienda? Contattami &gt;",REPT(" ",100))</f>
        <v xml:space="preserve">📢 Vuoi organizzare un corso di formazione su Excel per la tua azienda? Contattami &gt;                                                                                                    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s="5" customFormat="1" ht="20.25" x14ac:dyDescent="0.35">
      <c r="B8" s="4"/>
      <c r="C8" s="6" t="s">
        <v>2</v>
      </c>
      <c r="D8" s="4"/>
      <c r="E8" s="4"/>
      <c r="F8" s="4"/>
      <c r="G8" s="4"/>
      <c r="H8" s="4"/>
      <c r="I8" s="4"/>
      <c r="J8" s="4"/>
      <c r="K8" s="4"/>
    </row>
    <row r="9" spans="2:11" s="5" customFormat="1" ht="20.25" x14ac:dyDescent="0.35">
      <c r="B9" s="7"/>
      <c r="C9" s="8" t="s">
        <v>3</v>
      </c>
      <c r="D9" s="7"/>
      <c r="E9" s="7"/>
      <c r="F9" s="7"/>
      <c r="G9" s="7"/>
      <c r="H9" s="7"/>
      <c r="I9" s="7"/>
      <c r="J9" s="7"/>
      <c r="K9" s="7"/>
    </row>
    <row r="10" spans="2:11" s="5" customFormat="1" ht="9" customHeight="1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s="5" customFormat="1" x14ac:dyDescent="0.5">
      <c r="B11" s="36" t="str">
        <f>CONCATENATE(_xlfn.UNICHAR(127793)," Scopri il corso Base Excel (online), 2.500+ recensioni &gt;",REPT(" ",100))</f>
        <v xml:space="preserve">🌱 Scopri il corso Base Excel (online), 2.500+ recensioni &gt;                                                                                                    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s="5" customFormat="1" ht="21" customHeight="1" x14ac:dyDescent="0.35">
      <c r="B12" s="9" t="str">
        <f>REPT(_xlfn.UNICHAR(9733),5)</f>
        <v>★★★★★</v>
      </c>
      <c r="C12" s="10" t="s">
        <v>4</v>
      </c>
      <c r="D12" s="4"/>
      <c r="E12" s="4"/>
      <c r="F12" s="4"/>
      <c r="G12" s="4"/>
      <c r="H12" s="4"/>
      <c r="I12" s="4"/>
      <c r="J12" s="4"/>
      <c r="K12" s="4"/>
    </row>
    <row r="13" spans="2:11" s="5" customFormat="1" ht="20.25" x14ac:dyDescent="0.35">
      <c r="B13" s="9" t="str">
        <f>REPT(_xlfn.UNICHAR(9733),5)</f>
        <v>★★★★★</v>
      </c>
      <c r="C13" s="10" t="s">
        <v>5</v>
      </c>
      <c r="D13" s="4"/>
      <c r="E13" s="4"/>
      <c r="F13" s="4"/>
      <c r="G13" s="4"/>
      <c r="H13" s="4"/>
      <c r="I13" s="4"/>
      <c r="J13" s="4"/>
      <c r="K13" s="4"/>
    </row>
    <row r="14" spans="2:11" s="5" customFormat="1" ht="20.25" x14ac:dyDescent="0.35">
      <c r="B14" s="11" t="str">
        <f>REPT(_xlfn.UNICHAR(9733),5)</f>
        <v>★★★★★</v>
      </c>
      <c r="C14" s="12" t="s">
        <v>6</v>
      </c>
      <c r="D14" s="7"/>
      <c r="E14" s="7"/>
      <c r="F14" s="7"/>
      <c r="G14" s="7"/>
      <c r="H14" s="7"/>
      <c r="I14" s="7"/>
      <c r="J14" s="7"/>
      <c r="K14" s="7"/>
    </row>
    <row r="15" spans="2:11" s="5" customFormat="1" ht="9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s="5" customFormat="1" x14ac:dyDescent="0.5">
      <c r="B16" s="36" t="str">
        <f>CONCATENATE(_xlfn.UNICHAR(127754)," Iscriviti al corso Avanzato (online) by Learnn, 6 ore di materiale on-demand &gt;",REPT(" ",100))</f>
        <v xml:space="preserve">🌊 Iscriviti al corso Avanzato (online) by Learnn, 6 ore di materiale on-demand &gt;                                                                                                    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s="5" customFormat="1" ht="21" customHeight="1" x14ac:dyDescent="0.35">
      <c r="B17" s="9" t="str">
        <f>REPT(_xlfn.UNICHAR(9733),5)</f>
        <v>★★★★★</v>
      </c>
      <c r="C17" s="10" t="s">
        <v>7</v>
      </c>
      <c r="D17" s="4"/>
      <c r="E17" s="4"/>
      <c r="F17" s="4"/>
      <c r="G17" s="4"/>
      <c r="H17" s="4"/>
      <c r="I17" s="4"/>
      <c r="J17" s="4"/>
      <c r="K17" s="4"/>
    </row>
    <row r="18" spans="2:11" s="5" customFormat="1" ht="20.25" x14ac:dyDescent="0.35">
      <c r="B18" s="9" t="str">
        <f>REPT(_xlfn.UNICHAR(9733),5)</f>
        <v>★★★★★</v>
      </c>
      <c r="C18" s="10" t="s">
        <v>8</v>
      </c>
      <c r="D18" s="4"/>
      <c r="E18" s="4"/>
      <c r="F18" s="4"/>
      <c r="G18" s="4"/>
      <c r="H18" s="4"/>
      <c r="I18" s="4"/>
      <c r="J18" s="4"/>
      <c r="K18" s="4"/>
    </row>
    <row r="19" spans="2:11" s="5" customFormat="1" ht="20.25" x14ac:dyDescent="0.35">
      <c r="B19" s="11" t="str">
        <f>REPT(_xlfn.UNICHAR(9733),5)</f>
        <v>★★★★★</v>
      </c>
      <c r="C19" s="12" t="s">
        <v>9</v>
      </c>
      <c r="D19" s="7"/>
      <c r="E19" s="7"/>
      <c r="F19" s="7"/>
      <c r="G19" s="7"/>
      <c r="H19" s="7"/>
      <c r="I19" s="7"/>
      <c r="J19" s="7"/>
      <c r="K19" s="7"/>
    </row>
    <row r="20" spans="2:11" s="5" customFormat="1" ht="9" customHeight="1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s="5" customFormat="1" x14ac:dyDescent="0.5">
      <c r="B21" s="37" t="str">
        <f>CONCATENATE(_xlfn.UNICHAR(127795)," Iscriviti al corso Avanzato (online) di Excel e Power Query, 300+ partecipanti &gt;",REPT(" ",100))</f>
        <v xml:space="preserve">🌳 Iscriviti al corso Avanzato (online) di Excel e Power Query, 300+ partecipanti &gt;                                                                                                    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2:11" s="5" customFormat="1" ht="21" customHeight="1" x14ac:dyDescent="0.35">
      <c r="B22" s="9" t="str">
        <f>REPT(_xlfn.UNICHAR(9733),5)</f>
        <v>★★★★★</v>
      </c>
      <c r="C22" s="10" t="s">
        <v>10</v>
      </c>
      <c r="D22" s="4"/>
      <c r="E22" s="4"/>
      <c r="F22" s="4"/>
      <c r="G22" s="4"/>
      <c r="H22" s="4"/>
      <c r="I22" s="4"/>
      <c r="J22" s="4"/>
      <c r="K22" s="4"/>
    </row>
    <row r="23" spans="2:11" s="5" customFormat="1" ht="20.25" x14ac:dyDescent="0.35">
      <c r="B23" s="9" t="str">
        <f>REPT(_xlfn.UNICHAR(9733),5)</f>
        <v>★★★★★</v>
      </c>
      <c r="C23" s="10" t="s">
        <v>11</v>
      </c>
      <c r="D23" s="4"/>
      <c r="E23" s="4"/>
      <c r="F23" s="4"/>
      <c r="G23" s="4"/>
      <c r="H23" s="4"/>
      <c r="I23" s="4"/>
      <c r="J23" s="4"/>
      <c r="K23" s="4"/>
    </row>
    <row r="24" spans="2:11" s="5" customFormat="1" ht="20.25" x14ac:dyDescent="0.35">
      <c r="B24" s="11" t="str">
        <f>REPT(_xlfn.UNICHAR(9733),5)</f>
        <v>★★★★★</v>
      </c>
      <c r="C24" s="12" t="s">
        <v>12</v>
      </c>
      <c r="D24" s="7"/>
      <c r="E24" s="7"/>
      <c r="F24" s="7"/>
      <c r="G24" s="7"/>
      <c r="H24" s="7"/>
      <c r="I24" s="7"/>
      <c r="J24" s="7"/>
      <c r="K24" s="7"/>
    </row>
    <row r="25" spans="2:11" s="5" customFormat="1" ht="9" customHeight="1" x14ac:dyDescent="0.5">
      <c r="B25" s="4"/>
      <c r="C25" s="13"/>
      <c r="D25" s="13"/>
      <c r="E25" s="13"/>
      <c r="F25" s="13"/>
      <c r="G25" s="13"/>
      <c r="H25" s="13"/>
      <c r="I25" s="13"/>
      <c r="J25" s="13"/>
      <c r="K25" s="13"/>
    </row>
    <row r="26" spans="2:11" s="5" customFormat="1" ht="20.25" x14ac:dyDescent="0.35">
      <c r="B26" s="32" t="str">
        <f>CONCATENATE(_xlfn.UNICHAR(129534)," Leggi gli ultimi articoli sul mio sito ufficiale &gt;",REPT(" ",100))</f>
        <v xml:space="preserve">🧾 Leggi gli ultimi articoli sul mio sito ufficiale &gt;                                                                                                    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2:11" s="5" customFormat="1" ht="9" customHeight="1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x14ac:dyDescent="0.5">
      <c r="B28" s="33" t="str">
        <f>CONCATENATE(_xlfn.UNICHAR(128279)," Aggiungimi su LinkedIn per restare in contatto &gt;",REPT(" ",100))</f>
        <v xml:space="preserve">🔗 Aggiungimi su LinkedIn per restare in contatto &gt;                                                                                                    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2:11" x14ac:dyDescent="0.5"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8">
    <mergeCell ref="B26:K26"/>
    <mergeCell ref="B28:K28"/>
    <mergeCell ref="B4:K4"/>
    <mergeCell ref="B5:K5"/>
    <mergeCell ref="B7:K7"/>
    <mergeCell ref="B11:K11"/>
    <mergeCell ref="B16:K16"/>
    <mergeCell ref="B21:K21"/>
  </mergeCells>
  <hyperlinks>
    <hyperlink ref="B11" r:id="rId1" display="Corso Base Excel" xr:uid="{98DF6FDE-E9D0-446A-8700-9E94EBDFD9B0}"/>
    <hyperlink ref="B21" r:id="rId2" display="Scopri il corso Base Excel gratuito (online), 2.500+ recensioni" xr:uid="{DCAB7990-8FAE-4687-939E-FA936CC0DD7B}"/>
    <hyperlink ref="B7" r:id="rId3" display="Scopri i corsi live per la tua azienda" xr:uid="{B35903F6-D8B1-4078-9DA5-AEB052C9B834}"/>
    <hyperlink ref="B26" r:id="rId4" display="A presto!" xr:uid="{74CEECA7-21DD-4CD7-94D9-B50AD3E81617}"/>
    <hyperlink ref="B28" r:id="rId5" display="https://www.linkedin.com/in/marcofilocamo/" xr:uid="{69B44550-E873-49F0-ADAD-2094928C7E10}"/>
    <hyperlink ref="B4:K5" r:id="rId6" display="Mi chiamo Marco Filocamo e sono un esperto nell'utilizzo e nell'applicazione di Microsoft Excel." xr:uid="{51D6533A-FCB2-4F55-B11F-9546E91627F8}"/>
    <hyperlink ref="B16" r:id="rId7" display="Scopri il corso Base Excel gratuito (online), 2.500+ recensioni" xr:uid="{8ECBDF02-6885-46C7-9F35-195EDE615DC2}"/>
    <hyperlink ref="B16:K16" r:id="rId8" display="https://learnn.com/corsi/excel-avanzato/?via=marco-filocamo" xr:uid="{D55485BE-FCA9-4133-8531-BEE58A6A1B35}"/>
    <hyperlink ref="B21:K21" r:id="rId9" display="https://lacerba.io/corso-online-avanzato-excel-power-query?affcode=bxu_579" xr:uid="{477A8AEC-3D2E-490F-9889-21A3FBF92B34}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06EA-260F-4A7C-9FE5-B11CC242C79B}">
  <dimension ref="A1:X10"/>
  <sheetViews>
    <sheetView showGridLines="0" workbookViewId="0">
      <selection activeCell="H6" sqref="H6"/>
    </sheetView>
  </sheetViews>
  <sheetFormatPr defaultRowHeight="25.5" x14ac:dyDescent="0.5"/>
  <cols>
    <col min="1" max="2" width="10.26953125" bestFit="1" customWidth="1"/>
    <col min="3" max="3" width="10.81640625" customWidth="1"/>
    <col min="4" max="5" width="12.90625" customWidth="1"/>
    <col min="6" max="6" width="11.26953125" customWidth="1"/>
    <col min="7" max="7" width="3.7265625" customWidth="1"/>
    <col min="8" max="8" width="8.81640625" bestFit="1" customWidth="1"/>
    <col min="9" max="9" width="11.36328125" customWidth="1"/>
    <col min="10" max="10" width="4.1796875" customWidth="1"/>
    <col min="11" max="11" width="9.54296875" customWidth="1"/>
    <col min="12" max="12" width="14.453125" customWidth="1"/>
    <col min="13" max="13" width="7.81640625" customWidth="1"/>
    <col min="14" max="14" width="4.453125" customWidth="1"/>
    <col min="15" max="16" width="7.36328125" customWidth="1"/>
    <col min="17" max="17" width="11.90625" customWidth="1"/>
    <col min="18" max="18" width="10.7265625" customWidth="1"/>
    <col min="19" max="19" width="13.7265625" customWidth="1"/>
    <col min="20" max="20" width="8.36328125" customWidth="1"/>
    <col min="21" max="21" width="6.54296875" customWidth="1"/>
  </cols>
  <sheetData>
    <row r="1" spans="1:24" x14ac:dyDescent="0.5">
      <c r="H1" t="s">
        <v>38</v>
      </c>
      <c r="O1" t="s">
        <v>33</v>
      </c>
      <c r="R1" t="s">
        <v>22</v>
      </c>
      <c r="V1" t="s">
        <v>23</v>
      </c>
    </row>
    <row r="2" spans="1:24" ht="51" x14ac:dyDescent="0.5">
      <c r="A2" s="24" t="s">
        <v>19</v>
      </c>
      <c r="B2" s="27" t="s">
        <v>17</v>
      </c>
      <c r="C2" s="28" t="s">
        <v>18</v>
      </c>
      <c r="D2" s="27" t="s">
        <v>26</v>
      </c>
      <c r="E2" s="27" t="s">
        <v>27</v>
      </c>
      <c r="F2" s="25" t="s">
        <v>30</v>
      </c>
      <c r="H2" s="30" t="s">
        <v>29</v>
      </c>
      <c r="I2" s="30" t="s">
        <v>28</v>
      </c>
      <c r="K2" s="30" t="s">
        <v>29</v>
      </c>
      <c r="L2" s="30" t="s">
        <v>26</v>
      </c>
      <c r="M2" s="30" t="s">
        <v>28</v>
      </c>
      <c r="O2" s="30" t="s">
        <v>32</v>
      </c>
      <c r="P2" s="30" t="s">
        <v>28</v>
      </c>
      <c r="R2" s="30" t="s">
        <v>34</v>
      </c>
      <c r="S2" s="30" t="s">
        <v>37</v>
      </c>
      <c r="T2" s="30" t="s">
        <v>28</v>
      </c>
      <c r="V2" s="30" t="s">
        <v>35</v>
      </c>
      <c r="W2" s="30" t="s">
        <v>36</v>
      </c>
      <c r="X2" s="30" t="s">
        <v>28</v>
      </c>
    </row>
    <row r="3" spans="1:24" x14ac:dyDescent="0.5">
      <c r="A3" s="19" t="s">
        <v>20</v>
      </c>
      <c r="B3" s="21">
        <v>45170</v>
      </c>
      <c r="C3" s="22">
        <v>45474</v>
      </c>
      <c r="D3" s="20" t="s">
        <v>24</v>
      </c>
      <c r="E3" s="20" t="s">
        <v>15</v>
      </c>
      <c r="F3" s="26">
        <v>68</v>
      </c>
      <c r="H3" s="17" t="s">
        <v>20</v>
      </c>
      <c r="I3" s="31">
        <f>COUNTIFS(TBL[SEDI],H3)</f>
        <v>4</v>
      </c>
      <c r="K3" s="17" t="s">
        <v>20</v>
      </c>
      <c r="L3" s="31" t="s">
        <v>24</v>
      </c>
      <c r="M3" s="31">
        <f>COUNTIFS(TBL[SEDI],K3,TBL[Abbonamento],L3)</f>
        <v>2</v>
      </c>
      <c r="O3" s="17" t="s">
        <v>31</v>
      </c>
      <c r="P3" s="17">
        <f>COUNTIFS(TBL[CORSO],"*"&amp;O3&amp;"*")</f>
        <v>4</v>
      </c>
      <c r="R3" s="18">
        <v>44958</v>
      </c>
      <c r="S3" s="18">
        <v>45413</v>
      </c>
      <c r="T3" s="31">
        <f>COUNTIFS(TBL[INIZIO],"&gt;="&amp;R3,TBL[FINE],"&lt;="&amp;S3)</f>
        <v>4</v>
      </c>
      <c r="V3" s="31">
        <v>40</v>
      </c>
      <c r="W3" s="31">
        <v>70</v>
      </c>
      <c r="X3" s="31">
        <f>COUNTIFS(TBL[n° Iscrizioni],"&gt;"&amp;V3,TBL[n° Iscrizioni],"&lt;="&amp;W3)</f>
        <v>2</v>
      </c>
    </row>
    <row r="4" spans="1:24" x14ac:dyDescent="0.5">
      <c r="A4" s="19" t="s">
        <v>20</v>
      </c>
      <c r="B4" s="21">
        <v>45170</v>
      </c>
      <c r="C4" s="22">
        <v>45261</v>
      </c>
      <c r="D4" s="20" t="s">
        <v>25</v>
      </c>
      <c r="E4" s="20" t="s">
        <v>15</v>
      </c>
      <c r="F4" s="20">
        <v>70</v>
      </c>
    </row>
    <row r="5" spans="1:24" x14ac:dyDescent="0.5">
      <c r="A5" s="19" t="s">
        <v>16</v>
      </c>
      <c r="B5" s="21">
        <v>45184</v>
      </c>
      <c r="C5" s="21">
        <v>45488</v>
      </c>
      <c r="D5" s="20" t="s">
        <v>24</v>
      </c>
      <c r="E5" s="20" t="s">
        <v>15</v>
      </c>
      <c r="F5" s="20">
        <v>91</v>
      </c>
    </row>
    <row r="6" spans="1:24" x14ac:dyDescent="0.5">
      <c r="A6" s="19" t="s">
        <v>16</v>
      </c>
      <c r="B6" s="21">
        <v>45184</v>
      </c>
      <c r="C6" s="22">
        <v>45275</v>
      </c>
      <c r="D6" s="20" t="s">
        <v>25</v>
      </c>
      <c r="E6" s="20" t="s">
        <v>15</v>
      </c>
      <c r="F6" s="20">
        <v>31</v>
      </c>
    </row>
    <row r="7" spans="1:24" x14ac:dyDescent="0.5">
      <c r="A7" s="19" t="s">
        <v>20</v>
      </c>
      <c r="B7" s="21">
        <v>45170</v>
      </c>
      <c r="C7" s="22">
        <v>45474</v>
      </c>
      <c r="D7" s="21" t="s">
        <v>24</v>
      </c>
      <c r="E7" s="23" t="s">
        <v>21</v>
      </c>
      <c r="F7" s="23">
        <v>11</v>
      </c>
      <c r="G7" s="29"/>
      <c r="I7" s="14"/>
      <c r="L7" s="29"/>
    </row>
    <row r="8" spans="1:24" x14ac:dyDescent="0.5">
      <c r="A8" s="19" t="s">
        <v>20</v>
      </c>
      <c r="B8" s="21">
        <v>45170</v>
      </c>
      <c r="C8" s="22">
        <v>45261</v>
      </c>
      <c r="D8" s="21" t="s">
        <v>25</v>
      </c>
      <c r="E8" s="23" t="s">
        <v>21</v>
      </c>
      <c r="F8" s="23">
        <v>15</v>
      </c>
      <c r="G8" s="29"/>
      <c r="I8" s="15" t="s">
        <v>13</v>
      </c>
      <c r="L8" s="29"/>
    </row>
    <row r="9" spans="1:24" x14ac:dyDescent="0.5">
      <c r="A9" s="19" t="s">
        <v>16</v>
      </c>
      <c r="B9" s="21">
        <v>45184</v>
      </c>
      <c r="C9" s="22">
        <v>45488</v>
      </c>
      <c r="D9" s="21" t="s">
        <v>24</v>
      </c>
      <c r="E9" s="23" t="s">
        <v>21</v>
      </c>
      <c r="F9" s="23">
        <v>14</v>
      </c>
      <c r="G9" s="29"/>
      <c r="I9" s="16" t="s">
        <v>14</v>
      </c>
      <c r="L9" s="29"/>
    </row>
    <row r="10" spans="1:24" x14ac:dyDescent="0.5">
      <c r="A10" s="19" t="s">
        <v>16</v>
      </c>
      <c r="B10" s="21">
        <v>45184</v>
      </c>
      <c r="C10" s="22">
        <v>45275</v>
      </c>
      <c r="D10" s="21" t="s">
        <v>25</v>
      </c>
      <c r="E10" s="23" t="s">
        <v>21</v>
      </c>
      <c r="F10" s="23">
        <v>17</v>
      </c>
    </row>
  </sheetData>
  <hyperlinks>
    <hyperlink ref="I8" r:id="rId1" xr:uid="{526A45B7-BF72-4683-8E3C-A0427BB1460C}"/>
  </hyperlinks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K U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Q i Q U q a w A A A D 3 A A A A E g A A A E N v b m Z p Z y 9 Q Y W N r Y W d l L n h t b I S P v Q r C M B z E d 8 F 3 K N m b L x c p / 6 a D k 2 B B U M Q 1 t M E G 2 0 S a 1 P T d H H w k X 8 E W r b o 5 3 t 0 P 7 u 5 x u 0 P W N 3 V 0 V a 3 T 1 q S I Y Y o i 5 6 U p Z W 2 N S p G x K B P z G W x l c Z Y n F Q 2 0 c U n v y h R V 3 l 8 S Q k I I O C y w b U + E U 8 r I M d / s i k o 1 E n 1 g / R + O t R l r C 4 U E H F 5 r B M e M L T G n H F M g k w m 5 N l + A D 4 P H 9 M e E V V f 7 r l V C + 3 i 9 B z J J I O 8 P 4 g k A A P / / A w B Q S w M E F A A C A A g A A A A h A N s g 2 B y 1 A g A A H g c A A B M A A A B G b 3 J t d W x h c y 9 T Z W N 0 a W 9 u M S 5 t n F V f T 9 s w E H + v x H e w v J d U i i K Q 2 B 6 G 8 p C 1 g X V r m 6 0 J m k S L K p M c x c K x K 9 u p g I r v v g t p S Z t m M N G X O r 7 4 f n / u z j G Q W q 4 k i a v / k 7 N O x 9 w x D R l J v g 3 n o z B M B u O L e Z w E k 4 T 4 R I A 9 6 h D 8 R Z o v u A T c 6 p m V 1 1 d p k Y O 0 z j k X 4 P W U t P h g H N r 7 O r s 0 o M 0 s Z z p V s 0 h C X / M V z P p g 7 q 1 a z q 6 i a P S K c e K l Z k W 7 7 r Q P g u f c g v a p S 1 3 S U 6 L I p f F P X R L K V G V c L v w v n 4 + P T 1 z y u 1 A W Y v s o w K + X 3 l h J u O 6 6 F d F P d I B s j G V P q I 4 T J p 6 Y B Z J x I p C I E I q i h I T d 4 L F f W u W Y 4 z u w D C k 7 G 4 U u m W 4 C g R B x y g T T x r e 6 2 E U Y I a l b n j K r i O X L n Z S J Z t L c K p 1 X G p L H J R j n X U b u e k 3 H L A e y 4 c A E K R + 7 6 I X F D M T C g 3 1 2 y Z q W 3 p I w Z 1 w c h B J l 8 V i / 0 O y l u s 6 I y w J B y x y I / u X U K 7 m 8 v H l R I J e 9 8 8 + 1 s g n P l T F A U i W U l F A r m 0 C u V r A p j X N o g d t g t 4 H Z S y 1 V j u J s a 3 a J g u v s T R p v O E T H 0 S i k 7 3 l A + 5 e T I A k o a j 3 q c P k G p / 1 5 S C Z B f B 5 N R s H V I B q H 7 Q M R P q Q g v F 6 h N Q 7 B H 6 X v b 5 S 6 d 7 r r a U n R p 4 d p 6 P X z d D M z 1 x / s q W 2 z l r 6 U + p v t U G 7 O J 2 E w D B u V 3 l X f h G y / C s 4 H 4 2 D Y r r w i O M Z C Q / Z D c e k c X C F b L m W B D o 3 Y j b b 5 5 J I y 6 0 8 u M 2 8 I t z b C a u q 6 o R A d x 4 e 1 1 Q n M E k 1 j t Y n h A 2 5 k L + v K x n r c 2 4 H 3 L G x a u t f V S m f / 7 G q M g a 7 b + j 8 Y u 6 8 F 3 a / h a w N / Y F Z b O G 5 h d t O x x U I X y 2 X 5 G n p z t 5 P w Q q t i 2 T a W h z a t N 0 T n S Z R U z I G l d 2 T I j f X i I n e m V R g v 0 6 o t Z Y G G I A Y u 8 h v Q u 3 d R t C X d Y B M r b Z 0 2 v m 4 L e l R W w M P v T w q y / J I 0 R q C B c f Y X A A D / / w M A U E s B A i 0 A F A A G A A g A A A A h A C r d q k D S A A A A N w E A A B M A A A A A A A A A A A A A A A A A A A A A A F t D b 2 5 0 Z W 5 0 X 1 R 5 c G V z X S 5 4 b W x Q S w E C L Q A U A A I A C A A A A C E A Q i Q U q a w A A A D 3 A A A A E g A A A A A A A A A A A A A A A A A L A w A A Q 2 9 u Z m l n L 1 B h Y 2 t h Z 2 U u e G 1 s U E s B A i 0 A F A A C A A g A A A A h A N s g 2 B y 1 A g A A H g c A A B M A A A A A A A A A A A A A A A A A 5 w M A A E Z v c m 1 1 b G F z L 1 N l Y 3 R p b 2 4 x L m 1 Q S w U G A A A A A A M A A w D C A A A A z Q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E Z A A A A A A A A r x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Q k x f V F J B U 0 Z P U k 1 B W k l P T k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y 0 x N F Q w O T o 1 M T o w N S 4 2 N D k 4 M j c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Q k x f T U V F V E l O R 1 9 T V E F S V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c t M j d U M T U 6 N D k 6 M T U u M z A 0 M T Y 5 N 1 o i L z 4 8 R W 5 0 c n k g V H l w Z T 0 i R m l s b E N v b H V t b l R 5 c G V z I i B W Y W x 1 Z T 0 i c 0 J n T T 0 i L z 4 8 R W 5 0 c n k g V H l w Z T 0 i R m l s b E N v b H V t b k 5 h b W V z I i B W Y W x 1 Z T 0 i c 1 s m c X V v d D t O T 0 1 F J n F 1 b 3 Q 7 L C Z x d W 9 0 O 0 R V U k F U Q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T F l Y 2 E 0 Y T c t M j c x N i 0 0 N D V l L T l h M G Q t N 2 E 4 Y 2 I 0 M z k 5 Y j l i I i 8 + P E V u d H J 5 I F R 5 c G U 9 I l J l Y 2 9 2 Z X J 5 V G F y Z 2 V 0 Q 2 9 s d W 1 u I i B W Y W x 1 Z T 0 i b D I i L z 4 8 R W 5 0 c n k g V H l w Z T 0 i U m V j b 3 Z l c n l U Y X J n Z X R S b 3 c i I F Z h b H V l P S J s M i I v P j x F b n R y e S B U e X B l P S J S Z W N v d m V y e V R h c m d l d F N o Z W V 0 I i B W Y W x 1 Z T 0 i c 1 R C T F 9 N R U V U S U 5 H X 1 N U Q V J U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C T F 9 N R U V U S U 5 H X 1 N U Q V J U L 0 F 1 d G 9 S Z W 1 v d m V k Q 2 9 s d W 1 u c z E u e 0 5 P T U U s M H 0 m c X V v d D s s J n F 1 b 3 Q 7 U 2 V j d G l v b j E v V E J M X 0 1 F R V R J T k d f U 1 R B U l Q v Q X V 0 b 1 J l b W 9 2 Z W R D b 2 x 1 b W 5 z M S 5 7 R F V S Q V R B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C T F 9 N R U V U S U 5 H X 1 N U Q V J U L 0 F 1 d G 9 S Z W 1 v d m V k Q 2 9 s d W 1 u c z E u e 0 5 P T U U s M H 0 m c X V v d D s s J n F 1 b 3 Q 7 U 2 V j d G l v b j E v V E J M X 0 1 F R V R J T k d f U 1 R B U l Q v Q X V 0 b 1 J l b W 9 2 Z W R D b 2 x 1 b W 5 z M S 5 7 R F V S Q V R B L D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E J M X 0 1 F R V R J T k d f R k l O Q U w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3 L T I 3 V D E 1 O j M 3 O j A y L j A z N T U y M T h a I i 8 + P E V u d H J 5 I F R 5 c G U 9 I k Z p b G x D b 2 x 1 b W 5 U e X B l c y I g V m F s d W U 9 I n N C Z 1 U 9 I i 8 + P E V u d H J 5 I F R 5 c G U 9 I k Z p b G x D b 2 x 1 b W 5 O Y W 1 l c y I g V m F s d W U 9 I n N b J n F 1 b 3 Q 7 T k 9 N R V 9 S R U F M R S Z x d W 9 0 O y w m c X V v d D t E V V J B V E F f V E 9 U Q U x F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M D A x Z W Q y N C 1 m Y W Y 4 L T Q w N z M t Y j U y Z C 0 4 M W Y 5 N T Z l Z W U w Z W E i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J M X 0 1 F R V R J T k d f R k l O Q U w v Q X V 0 b 1 J l b W 9 2 Z W R D b 2 x 1 b W 5 z M S 5 7 T k 9 N R V 9 S R U F M R S w w f S Z x d W 9 0 O y w m c X V v d D t T Z W N 0 a W 9 u M S 9 U Q k x f T U V F V E l O R 1 9 G S U 5 B T C 9 B d X R v U m V t b 3 Z l Z E N v b H V t b n M x L n t E V V J B V E F f V E 9 U Q U x F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C T F 9 N R U V U S U 5 H X 0 Z J T k F M L 0 F 1 d G 9 S Z W 1 v d m V k Q 2 9 s d W 1 u c z E u e 0 5 P T U V f U k V B T E U s M H 0 m c X V v d D s s J n F 1 b 3 Q 7 U 2 V j d G l v b j E v V E J M X 0 1 F R V R J T k d f R k l O Q U w v Q X V 0 b 1 J l b W 9 2 Z W R D b 2 x 1 b W 5 z M S 5 7 R F V S Q V R B X 1 R P V E F M R S w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C T F 9 U U k F T R k 9 S T U F a S U 9 O R S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Q k x f V F J B U 0 Z P U k 1 B W k l P T k U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C T F 9 N R U V U S U 5 H X 1 N U Q V J U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C T F 9 N R U V U S U 5 H X 1 N U Q V J U L 0 l u d G V z d G F 6 a W 9 u a S U y M G F s e m F 0 Z S U y M G R p J T I w b G l 2 Z W x s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J M X 0 1 F R V R J T k d f U 1 R B U l Q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C T F 9 N R U V U S U 5 H X 1 N U Q V J U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Q k x f T U V F V E l O R 1 9 T V E F S V C 9 S a W 5 v b W l u Y X R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J M X 0 1 F R V R J T k d f R k l O Q U w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J M X 0 1 F R V R J T k d f R k l O Q U w v V G F i Z W x s Y S U y M F R C T F 9 U U k F T R k 9 S T U F a S U 9 O R S U y M G V z c G F u c 2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C T F 9 N R U V U S U 5 H X 0 Z J T k F M L 1 J p b 3 J k a W 5 h d G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Q k x f T U V F V E l O R 1 9 G S U 5 B T C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J M X 0 1 F R V R J T k d f R k l O Q U w v U m F n Z 3 J 1 c H B h d G U l M j B y a W d o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J M X 0 1 F R V R J T k d f R k l O Q U w v T 3 J k a W 5 h d G U l M j B y a W d o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Y f 0 L 7 M J G E i j H O z W k g D 7 A Q A A A A A C A A A A A A A Q Z g A A A A E A A C A A A A B g 2 s U t I 0 w X o 5 C a q t D k 8 L d 1 k f e Q 1 r F E V F o G c f T q p L O W n w A A A A A O g A A A A A I A A C A A A A C c v Q p L 4 o 1 Q B u l t H d e n e c h b m o p T E Z Z t R p i g s A 8 c k M f k 7 V A A A A D V k 7 g f P m B s B t V T j 7 Q t x F r T e e w r M a X k U C 6 r j O r M V v 6 6 r m 4 H + x i L + I b N 6 6 Y V g s 8 d h r 2 w f D G o s o j Y 5 0 7 + D k 5 X d 5 G 8 8 N x a G W W U S i + y 6 V A j 0 N 4 i o U A A A A C V Z j q 5 w K v x 4 8 I 3 L b z j W g d j v G C o W B X W L t n v 9 / t H X X X m m J s x M + K C S + V g i / k g I 6 y 3 c M f l S h d 4 J B n G 1 Z P V i z q S P C W p < / D a t a M a s h u p > 
</file>

<file path=customXml/itemProps1.xml><?xml version="1.0" encoding="utf-8"?>
<ds:datastoreItem xmlns:ds="http://schemas.openxmlformats.org/officeDocument/2006/customXml" ds:itemID="{5D2D3C3D-A3A8-4AFA-A910-1BDBFC4ADF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CHI_SONO &gt;</vt:lpstr>
      <vt:lpstr>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Guido Gatti</cp:lastModifiedBy>
  <dcterms:created xsi:type="dcterms:W3CDTF">2023-07-14T09:20:02Z</dcterms:created>
  <dcterms:modified xsi:type="dcterms:W3CDTF">2023-09-29T14:18:56Z</dcterms:modified>
</cp:coreProperties>
</file>